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2zvafaemxg8dfpa4qh6bb7mst3s-my.sharepoint.com/personal/lucia_diaz-gajadhar_accountprosvcs_com/Documents/Desktop/AccountPro Services/Forms/"/>
    </mc:Choice>
  </mc:AlternateContent>
  <xr:revisionPtr revIDLastSave="10" documentId="8_{43710323-4922-4B2F-948C-48500D14B631}" xr6:coauthVersionLast="47" xr6:coauthVersionMax="47" xr10:uidLastSave="{292672DB-B42D-4D09-B699-6218C75CBFBC}"/>
  <bookViews>
    <workbookView xWindow="-108" yWindow="-108" windowWidth="23256" windowHeight="13896" xr2:uid="{00000000-000D-0000-FFFF-FFFF00000000}"/>
  </bookViews>
  <sheets>
    <sheet name="Mileage Log- Work" sheetId="5" r:id="rId1"/>
    <sheet name="Mileage Log- Charity" sheetId="7" r:id="rId2"/>
    <sheet name="Mileage Log- Medical" sheetId="4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" i="5" l="1"/>
  <c r="H10" i="5"/>
  <c r="I10" i="5" s="1"/>
  <c r="H7" i="5"/>
  <c r="H33" i="5"/>
  <c r="I68" i="5"/>
  <c r="I67" i="5"/>
  <c r="I66" i="5"/>
  <c r="I65" i="5"/>
  <c r="I64" i="5"/>
  <c r="I63" i="5"/>
  <c r="I62" i="5"/>
  <c r="I61" i="5"/>
  <c r="I60" i="5"/>
  <c r="I59" i="5"/>
  <c r="I58" i="5"/>
  <c r="I57" i="5"/>
  <c r="I56" i="5"/>
  <c r="I55" i="5"/>
  <c r="I54" i="5"/>
  <c r="I53" i="5"/>
  <c r="I52" i="5"/>
  <c r="I51" i="5"/>
  <c r="I50" i="5"/>
  <c r="I49" i="5"/>
  <c r="I48" i="5"/>
  <c r="I47" i="5"/>
  <c r="I46" i="5"/>
  <c r="I45" i="5"/>
  <c r="I44" i="5"/>
  <c r="I43" i="5"/>
  <c r="I42" i="5"/>
  <c r="I41" i="5"/>
  <c r="I40" i="5"/>
  <c r="I39" i="5"/>
  <c r="I38" i="5"/>
  <c r="I37" i="5"/>
  <c r="I23" i="5"/>
  <c r="H67" i="5"/>
  <c r="H66" i="5"/>
  <c r="H65" i="5"/>
  <c r="H64" i="5"/>
  <c r="H63" i="5"/>
  <c r="H62" i="5"/>
  <c r="H61" i="5"/>
  <c r="H58" i="5"/>
  <c r="H59" i="5"/>
  <c r="H60" i="5"/>
  <c r="H49" i="5"/>
  <c r="H50" i="5"/>
  <c r="H51" i="5"/>
  <c r="H52" i="5"/>
  <c r="H53" i="5"/>
  <c r="H54" i="5"/>
  <c r="H55" i="5"/>
  <c r="H56" i="5"/>
  <c r="H57" i="5"/>
  <c r="H41" i="5"/>
  <c r="H43" i="5"/>
  <c r="H48" i="5"/>
  <c r="H47" i="5"/>
  <c r="H46" i="5"/>
  <c r="H45" i="5"/>
  <c r="H44" i="5"/>
  <c r="H42" i="5"/>
  <c r="H40" i="5"/>
  <c r="H39" i="5"/>
  <c r="H38" i="5"/>
  <c r="H37" i="5"/>
  <c r="H24" i="5"/>
  <c r="I24" i="5" s="1"/>
  <c r="H23" i="5"/>
  <c r="H22" i="5"/>
  <c r="I22" i="5" s="1"/>
  <c r="H21" i="5"/>
  <c r="I21" i="5" s="1"/>
  <c r="H28" i="5"/>
  <c r="I28" i="5" s="1"/>
  <c r="H27" i="5"/>
  <c r="I27" i="5" s="1"/>
  <c r="H26" i="5"/>
  <c r="I26" i="5" s="1"/>
  <c r="H25" i="5"/>
  <c r="I25" i="5" s="1"/>
  <c r="H32" i="5"/>
  <c r="I32" i="5" s="1"/>
  <c r="H31" i="5"/>
  <c r="I31" i="5" s="1"/>
  <c r="H30" i="5"/>
  <c r="I30" i="5" s="1"/>
  <c r="H29" i="5"/>
  <c r="I29" i="5" s="1"/>
  <c r="H9" i="5"/>
  <c r="I9" i="5" s="1"/>
  <c r="H11" i="5"/>
  <c r="I11" i="5" s="1"/>
  <c r="H12" i="5"/>
  <c r="I12" i="5" s="1"/>
  <c r="H13" i="5"/>
  <c r="I13" i="5" s="1"/>
  <c r="H14" i="5"/>
  <c r="I14" i="5" s="1"/>
  <c r="H15" i="5"/>
  <c r="I15" i="5" s="1"/>
  <c r="H16" i="5"/>
  <c r="I16" i="5" s="1"/>
  <c r="H17" i="5"/>
  <c r="I17" i="5" s="1"/>
  <c r="H18" i="5"/>
  <c r="I18" i="5" s="1"/>
  <c r="I8" i="7"/>
  <c r="I9" i="7"/>
  <c r="I10" i="7"/>
  <c r="I11" i="7"/>
  <c r="I12" i="7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J27" i="4" l="1"/>
  <c r="I27" i="4"/>
  <c r="K29" i="4" s="1"/>
  <c r="H8" i="7"/>
  <c r="H9" i="7"/>
  <c r="H10" i="7"/>
  <c r="H11" i="7"/>
  <c r="H12" i="7"/>
  <c r="H13" i="7"/>
  <c r="H14" i="7"/>
  <c r="H15" i="7"/>
  <c r="H16" i="7"/>
  <c r="H17" i="7"/>
  <c r="H18" i="7"/>
  <c r="H19" i="7"/>
  <c r="H20" i="7"/>
  <c r="H21" i="7"/>
  <c r="H22" i="7"/>
  <c r="H23" i="7"/>
  <c r="H24" i="7"/>
  <c r="H25" i="7"/>
  <c r="H26" i="7"/>
  <c r="J27" i="7"/>
  <c r="H6" i="7"/>
  <c r="I6" i="7" s="1"/>
  <c r="H7" i="7"/>
  <c r="I7" i="7"/>
  <c r="J69" i="5"/>
  <c r="H6" i="4"/>
  <c r="H19" i="4"/>
  <c r="H20" i="4"/>
  <c r="H21" i="4"/>
  <c r="H22" i="4"/>
  <c r="H23" i="4"/>
  <c r="H24" i="4"/>
  <c r="H26" i="4"/>
  <c r="H8" i="5"/>
  <c r="I8" i="5" s="1"/>
  <c r="H19" i="5"/>
  <c r="I19" i="5" s="1"/>
  <c r="H20" i="5"/>
  <c r="I20" i="5" s="1"/>
  <c r="I33" i="5"/>
  <c r="H34" i="5"/>
  <c r="I34" i="5" s="1"/>
  <c r="H35" i="5"/>
  <c r="I35" i="5" s="1"/>
  <c r="H36" i="5"/>
  <c r="I36" i="5" s="1"/>
  <c r="H68" i="5"/>
  <c r="I69" i="5" l="1"/>
  <c r="K71" i="5" s="1"/>
  <c r="H69" i="5"/>
  <c r="H6" i="5"/>
  <c r="I6" i="5"/>
  <c r="H27" i="7"/>
  <c r="H27" i="4"/>
  <c r="I27" i="7"/>
  <c r="K29" i="7" s="1"/>
</calcChain>
</file>

<file path=xl/sharedStrings.xml><?xml version="1.0" encoding="utf-8"?>
<sst xmlns="http://schemas.openxmlformats.org/spreadsheetml/2006/main" count="57" uniqueCount="23">
  <si>
    <t>MILEAGE LOG</t>
  </si>
  <si>
    <t>Date Start</t>
  </si>
  <si>
    <t>Date End</t>
  </si>
  <si>
    <t>Reason for Travel/ To where did you travel</t>
  </si>
  <si>
    <t>Odometer Reading</t>
  </si>
  <si>
    <t>Total Miles</t>
  </si>
  <si>
    <t>$</t>
  </si>
  <si>
    <t xml:space="preserve">Other Expenses </t>
  </si>
  <si>
    <t>START</t>
  </si>
  <si>
    <t>END</t>
  </si>
  <si>
    <t xml:space="preserve">         $</t>
  </si>
  <si>
    <t>Type of Expense</t>
  </si>
  <si>
    <t>ie</t>
  </si>
  <si>
    <t>Drove to SF for Interview</t>
  </si>
  <si>
    <t>Parking</t>
  </si>
  <si>
    <t>Totals</t>
  </si>
  <si>
    <t>Total Mile + Other Expenses</t>
  </si>
  <si>
    <t>AccountPro Services</t>
  </si>
  <si>
    <t>Charity/ Volunteering (14¢/mile)</t>
  </si>
  <si>
    <t>Drove to volunteer at a shelter</t>
  </si>
  <si>
    <t>Drove to see specialist</t>
  </si>
  <si>
    <t>Job Search/ Interviews/ Job fairs/ Staffing Agencies (70¢ per mile)</t>
  </si>
  <si>
    <t>21¢ per mile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</si>
</sst>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_);_(&quot;$&quot;* \(#,##0.0\);_(&quot;$&quot;* &quot;-&quot;??_);_(@_)"/>
    <numFmt numFmtId="165" formatCode="_(&quot;$&quot;* #,##0_);_(&quot;$&quot;* \(#,##0\);_(&quot;$&quot;* &quot;-&quot;??_);_(@_)"/>
    <numFmt numFmtId="166" formatCode="_(* #,##0_);_(* \(#,##0\);_(* &quot;-&quot;??_);_(@_)"/>
    <numFmt numFmtId="167" formatCode="0.000"/>
  </numFmts>
  <fonts count="12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9"/>
      <name val="Arial"/>
      <family val="2"/>
    </font>
    <font>
      <sz val="8"/>
      <name val="Arial"/>
    </font>
    <font>
      <b/>
      <sz val="10"/>
      <color theme="0"/>
      <name val="Arial"/>
      <family val="2"/>
    </font>
    <font>
      <b/>
      <sz val="12"/>
      <color theme="0"/>
      <name val="Arial"/>
      <family val="2"/>
    </font>
    <font>
      <b/>
      <sz val="18"/>
      <color theme="0"/>
      <name val="Arial"/>
      <family val="2"/>
    </font>
    <font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-0.249977111117893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08">
    <xf numFmtId="0" fontId="0" fillId="0" borderId="0" xfId="0"/>
    <xf numFmtId="0" fontId="8" fillId="2" borderId="4" xfId="0" applyFont="1" applyFill="1" applyBorder="1"/>
    <xf numFmtId="0" fontId="8" fillId="2" borderId="1" xfId="0" applyFont="1" applyFill="1" applyBorder="1"/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8" fillId="2" borderId="5" xfId="0" applyFont="1" applyFill="1" applyBorder="1"/>
    <xf numFmtId="14" fontId="9" fillId="2" borderId="6" xfId="0" applyNumberFormat="1" applyFont="1" applyFill="1" applyBorder="1" applyAlignment="1">
      <alignment horizontal="center" vertical="center"/>
    </xf>
    <xf numFmtId="14" fontId="9" fillId="2" borderId="7" xfId="0" applyNumberFormat="1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 wrapText="1"/>
    </xf>
    <xf numFmtId="166" fontId="9" fillId="2" borderId="7" xfId="1" applyNumberFormat="1" applyFont="1" applyFill="1" applyBorder="1" applyAlignment="1">
      <alignment horizontal="center"/>
    </xf>
    <xf numFmtId="2" fontId="9" fillId="2" borderId="7" xfId="0" applyNumberFormat="1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0" xfId="0" applyFont="1" applyFill="1"/>
    <xf numFmtId="0" fontId="3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44" fontId="2" fillId="3" borderId="11" xfId="2" applyFont="1" applyFill="1" applyBorder="1" applyAlignment="1">
      <alignment horizontal="center" vertical="center"/>
    </xf>
    <xf numFmtId="0" fontId="3" fillId="3" borderId="12" xfId="0" applyFont="1" applyFill="1" applyBorder="1"/>
    <xf numFmtId="0" fontId="5" fillId="3" borderId="0" xfId="0" applyFont="1" applyFill="1" applyAlignment="1">
      <alignment horizontal="center" vertical="center"/>
    </xf>
    <xf numFmtId="0" fontId="2" fillId="3" borderId="0" xfId="0" applyFont="1" applyFill="1"/>
    <xf numFmtId="0" fontId="2" fillId="3" borderId="0" xfId="0" applyFont="1" applyFill="1" applyAlignment="1">
      <alignment vertical="center"/>
    </xf>
    <xf numFmtId="44" fontId="2" fillId="3" borderId="13" xfId="2" applyFont="1" applyFill="1" applyBorder="1" applyAlignment="1">
      <alignment vertical="center"/>
    </xf>
    <xf numFmtId="0" fontId="6" fillId="3" borderId="1" xfId="0" applyFont="1" applyFill="1" applyBorder="1" applyAlignment="1">
      <alignment horizontal="center"/>
    </xf>
    <xf numFmtId="14" fontId="5" fillId="3" borderId="14" xfId="0" applyNumberFormat="1" applyFont="1" applyFill="1" applyBorder="1" applyProtection="1">
      <protection locked="0"/>
    </xf>
    <xf numFmtId="166" fontId="5" fillId="3" borderId="14" xfId="1" applyNumberFormat="1" applyFont="1" applyFill="1" applyBorder="1" applyAlignment="1" applyProtection="1">
      <protection locked="0"/>
    </xf>
    <xf numFmtId="0" fontId="5" fillId="3" borderId="3" xfId="0" applyFont="1" applyFill="1" applyBorder="1" applyAlignment="1" applyProtection="1">
      <alignment horizontal="center"/>
      <protection locked="0"/>
    </xf>
    <xf numFmtId="0" fontId="6" fillId="3" borderId="15" xfId="0" applyFont="1" applyFill="1" applyBorder="1" applyAlignment="1">
      <alignment horizontal="center"/>
    </xf>
    <xf numFmtId="14" fontId="5" fillId="3" borderId="2" xfId="0" applyNumberFormat="1" applyFont="1" applyFill="1" applyBorder="1" applyProtection="1">
      <protection locked="0"/>
    </xf>
    <xf numFmtId="0" fontId="5" fillId="3" borderId="2" xfId="0" applyFont="1" applyFill="1" applyBorder="1" applyAlignment="1" applyProtection="1">
      <alignment horizontal="center"/>
      <protection locked="0"/>
    </xf>
    <xf numFmtId="166" fontId="5" fillId="3" borderId="2" xfId="1" applyNumberFormat="1" applyFont="1" applyFill="1" applyBorder="1" applyAlignment="1" applyProtection="1">
      <protection locked="0"/>
    </xf>
    <xf numFmtId="0" fontId="5" fillId="3" borderId="16" xfId="0" applyFont="1" applyFill="1" applyBorder="1" applyAlignment="1" applyProtection="1">
      <alignment horizontal="center"/>
      <protection locked="0"/>
    </xf>
    <xf numFmtId="0" fontId="5" fillId="3" borderId="2" xfId="0" applyFont="1" applyFill="1" applyBorder="1" applyProtection="1">
      <protection locked="0"/>
    </xf>
    <xf numFmtId="14" fontId="5" fillId="3" borderId="2" xfId="0" applyNumberFormat="1" applyFont="1" applyFill="1" applyBorder="1" applyAlignment="1" applyProtection="1">
      <alignment horizontal="center" vertical="center"/>
      <protection locked="0"/>
    </xf>
    <xf numFmtId="0" fontId="5" fillId="3" borderId="2" xfId="0" applyFont="1" applyFill="1" applyBorder="1" applyAlignment="1" applyProtection="1">
      <alignment horizontal="center" vertical="center"/>
      <protection locked="0"/>
    </xf>
    <xf numFmtId="0" fontId="5" fillId="3" borderId="16" xfId="0" applyFont="1" applyFill="1" applyBorder="1" applyAlignment="1" applyProtection="1">
      <alignment horizontal="center" vertical="center"/>
      <protection locked="0"/>
    </xf>
    <xf numFmtId="166" fontId="5" fillId="4" borderId="14" xfId="1" applyNumberFormat="1" applyFont="1" applyFill="1" applyBorder="1" applyAlignment="1">
      <alignment horizontal="center"/>
    </xf>
    <xf numFmtId="2" fontId="5" fillId="4" borderId="14" xfId="0" applyNumberFormat="1" applyFont="1" applyFill="1" applyBorder="1" applyAlignment="1">
      <alignment horizontal="center"/>
    </xf>
    <xf numFmtId="166" fontId="5" fillId="4" borderId="2" xfId="1" applyNumberFormat="1" applyFont="1" applyFill="1" applyBorder="1" applyAlignment="1">
      <alignment horizontal="center"/>
    </xf>
    <xf numFmtId="2" fontId="5" fillId="4" borderId="2" xfId="0" applyNumberFormat="1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 vertical="center"/>
    </xf>
    <xf numFmtId="1" fontId="5" fillId="3" borderId="2" xfId="1" applyNumberFormat="1" applyFont="1" applyFill="1" applyBorder="1" applyAlignment="1" applyProtection="1">
      <protection locked="0"/>
    </xf>
    <xf numFmtId="165" fontId="2" fillId="3" borderId="12" xfId="2" applyNumberFormat="1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4" fillId="4" borderId="17" xfId="0" applyFont="1" applyFill="1" applyBorder="1"/>
    <xf numFmtId="0" fontId="4" fillId="4" borderId="18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vertical="center"/>
    </xf>
    <xf numFmtId="0" fontId="5" fillId="4" borderId="19" xfId="0" applyFont="1" applyFill="1" applyBorder="1" applyAlignment="1">
      <alignment vertical="center"/>
    </xf>
    <xf numFmtId="0" fontId="5" fillId="3" borderId="0" xfId="0" applyFont="1" applyFill="1" applyProtection="1">
      <protection hidden="1"/>
    </xf>
    <xf numFmtId="0" fontId="3" fillId="3" borderId="0" xfId="0" applyFont="1" applyFill="1" applyProtection="1">
      <protection hidden="1"/>
    </xf>
    <xf numFmtId="14" fontId="3" fillId="3" borderId="2" xfId="0" applyNumberFormat="1" applyFont="1" applyFill="1" applyBorder="1" applyProtection="1">
      <protection locked="0"/>
    </xf>
    <xf numFmtId="0" fontId="3" fillId="3" borderId="2" xfId="0" applyFont="1" applyFill="1" applyBorder="1" applyAlignment="1" applyProtection="1">
      <alignment horizontal="center"/>
      <protection locked="0"/>
    </xf>
    <xf numFmtId="1" fontId="3" fillId="3" borderId="2" xfId="1" applyNumberFormat="1" applyFont="1" applyFill="1" applyBorder="1" applyAlignment="1" applyProtection="1">
      <protection locked="0"/>
    </xf>
    <xf numFmtId="0" fontId="3" fillId="3" borderId="2" xfId="0" applyFont="1" applyFill="1" applyBorder="1" applyProtection="1">
      <protection locked="0"/>
    </xf>
    <xf numFmtId="0" fontId="3" fillId="3" borderId="16" xfId="0" applyFont="1" applyFill="1" applyBorder="1" applyAlignment="1" applyProtection="1">
      <alignment horizontal="center"/>
      <protection locked="0"/>
    </xf>
    <xf numFmtId="14" fontId="3" fillId="3" borderId="2" xfId="0" applyNumberFormat="1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16" xfId="0" applyFont="1" applyFill="1" applyBorder="1" applyAlignment="1" applyProtection="1">
      <alignment horizontal="center" vertical="center"/>
      <protection locked="0"/>
    </xf>
    <xf numFmtId="164" fontId="2" fillId="3" borderId="13" xfId="2" applyNumberFormat="1" applyFont="1" applyFill="1" applyBorder="1" applyAlignment="1">
      <alignment vertical="center"/>
    </xf>
    <xf numFmtId="0" fontId="5" fillId="3" borderId="0" xfId="0" applyFont="1" applyFill="1"/>
    <xf numFmtId="2" fontId="3" fillId="4" borderId="2" xfId="0" applyNumberFormat="1" applyFont="1" applyFill="1" applyBorder="1" applyAlignment="1">
      <alignment horizontal="center"/>
    </xf>
    <xf numFmtId="1" fontId="5" fillId="4" borderId="2" xfId="0" applyNumberFormat="1" applyFont="1" applyFill="1" applyBorder="1" applyAlignment="1">
      <alignment horizontal="center"/>
    </xf>
    <xf numFmtId="0" fontId="8" fillId="5" borderId="17" xfId="0" applyFont="1" applyFill="1" applyBorder="1"/>
    <xf numFmtId="0" fontId="8" fillId="5" borderId="18" xfId="0" applyFont="1" applyFill="1" applyBorder="1"/>
    <xf numFmtId="0" fontId="8" fillId="5" borderId="19" xfId="0" applyFont="1" applyFill="1" applyBorder="1"/>
    <xf numFmtId="0" fontId="9" fillId="2" borderId="29" xfId="0" applyFont="1" applyFill="1" applyBorder="1" applyAlignment="1">
      <alignment horizontal="center" vertical="center"/>
    </xf>
    <xf numFmtId="2" fontId="9" fillId="2" borderId="30" xfId="0" applyNumberFormat="1" applyFont="1" applyFill="1" applyBorder="1" applyAlignment="1">
      <alignment horizontal="center"/>
    </xf>
    <xf numFmtId="44" fontId="2" fillId="3" borderId="32" xfId="2" applyFont="1" applyFill="1" applyBorder="1" applyAlignment="1">
      <alignment horizontal="center" vertical="center"/>
    </xf>
    <xf numFmtId="2" fontId="5" fillId="3" borderId="29" xfId="0" applyNumberFormat="1" applyFont="1" applyFill="1" applyBorder="1" applyAlignment="1">
      <alignment horizontal="center"/>
    </xf>
    <xf numFmtId="0" fontId="9" fillId="2" borderId="2" xfId="0" applyFont="1" applyFill="1" applyBorder="1"/>
    <xf numFmtId="2" fontId="5" fillId="3" borderId="28" xfId="0" applyNumberFormat="1" applyFont="1" applyFill="1" applyBorder="1" applyAlignment="1">
      <alignment horizontal="center"/>
    </xf>
    <xf numFmtId="2" fontId="3" fillId="3" borderId="28" xfId="0" applyNumberFormat="1" applyFont="1" applyFill="1" applyBorder="1" applyAlignment="1">
      <alignment horizontal="center"/>
    </xf>
    <xf numFmtId="2" fontId="3" fillId="4" borderId="33" xfId="0" applyNumberFormat="1" applyFont="1" applyFill="1" applyBorder="1" applyAlignment="1">
      <alignment horizontal="center"/>
    </xf>
    <xf numFmtId="2" fontId="2" fillId="3" borderId="34" xfId="0" applyNumberFormat="1" applyFont="1" applyFill="1" applyBorder="1" applyAlignment="1">
      <alignment horizontal="center" vertical="center"/>
    </xf>
    <xf numFmtId="167" fontId="9" fillId="2" borderId="7" xfId="0" applyNumberFormat="1" applyFont="1" applyFill="1" applyBorder="1" applyAlignment="1">
      <alignment horizontal="center"/>
    </xf>
    <xf numFmtId="0" fontId="5" fillId="3" borderId="14" xfId="0" applyFont="1" applyFill="1" applyBorder="1" applyAlignment="1" applyProtection="1">
      <alignment horizontal="left"/>
      <protection locked="0"/>
    </xf>
    <xf numFmtId="0" fontId="5" fillId="3" borderId="2" xfId="0" applyFont="1" applyFill="1" applyBorder="1" applyAlignment="1" applyProtection="1">
      <alignment horizontal="left"/>
      <protection locked="0"/>
    </xf>
    <xf numFmtId="0" fontId="5" fillId="3" borderId="2" xfId="0" applyFont="1" applyFill="1" applyBorder="1" applyAlignment="1" applyProtection="1">
      <alignment horizontal="left" vertical="center"/>
      <protection locked="0"/>
    </xf>
    <xf numFmtId="0" fontId="10" fillId="5" borderId="20" xfId="0" applyFont="1" applyFill="1" applyBorder="1" applyAlignment="1">
      <alignment horizontal="center"/>
    </xf>
    <xf numFmtId="0" fontId="10" fillId="5" borderId="21" xfId="0" applyFont="1" applyFill="1" applyBorder="1" applyAlignment="1">
      <alignment horizontal="center"/>
    </xf>
    <xf numFmtId="0" fontId="10" fillId="5" borderId="22" xfId="0" applyFont="1" applyFill="1" applyBorder="1" applyAlignment="1">
      <alignment horizontal="center"/>
    </xf>
    <xf numFmtId="0" fontId="9" fillId="5" borderId="10" xfId="0" applyFont="1" applyFill="1" applyBorder="1" applyAlignment="1">
      <alignment horizontal="center"/>
    </xf>
    <xf numFmtId="0" fontId="9" fillId="5" borderId="0" xfId="0" applyFont="1" applyFill="1" applyAlignment="1">
      <alignment horizontal="center"/>
    </xf>
    <xf numFmtId="0" fontId="9" fillId="5" borderId="12" xfId="0" applyFont="1" applyFill="1" applyBorder="1" applyAlignment="1">
      <alignment horizontal="center"/>
    </xf>
    <xf numFmtId="0" fontId="9" fillId="2" borderId="23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/>
    </xf>
    <xf numFmtId="0" fontId="9" fillId="2" borderId="27" xfId="0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/>
    </xf>
    <xf numFmtId="0" fontId="9" fillId="2" borderId="31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0" fontId="9" fillId="2" borderId="31" xfId="0" applyFont="1" applyFill="1" applyBorder="1" applyAlignment="1">
      <alignment horizontal="center"/>
    </xf>
    <xf numFmtId="0" fontId="9" fillId="2" borderId="22" xfId="0" applyFont="1" applyFill="1" applyBorder="1" applyAlignment="1">
      <alignment horizontal="center"/>
    </xf>
    <xf numFmtId="0" fontId="8" fillId="5" borderId="17" xfId="0" applyFont="1" applyFill="1" applyBorder="1" applyAlignment="1">
      <alignment horizontal="center"/>
    </xf>
    <xf numFmtId="0" fontId="8" fillId="5" borderId="18" xfId="0" applyFont="1" applyFill="1" applyBorder="1" applyAlignment="1">
      <alignment horizontal="center"/>
    </xf>
    <xf numFmtId="0" fontId="8" fillId="5" borderId="19" xfId="0" applyFont="1" applyFill="1" applyBorder="1" applyAlignment="1">
      <alignment horizontal="center"/>
    </xf>
    <xf numFmtId="0" fontId="9" fillId="2" borderId="26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/>
    </xf>
    <xf numFmtId="0" fontId="9" fillId="2" borderId="23" xfId="0" applyFont="1" applyFill="1" applyBorder="1" applyAlignment="1">
      <alignment horizontal="center"/>
    </xf>
    <xf numFmtId="0" fontId="11" fillId="5" borderId="17" xfId="0" applyFont="1" applyFill="1" applyBorder="1" applyAlignment="1">
      <alignment horizontal="center"/>
    </xf>
    <xf numFmtId="0" fontId="11" fillId="5" borderId="18" xfId="0" applyFont="1" applyFill="1" applyBorder="1" applyAlignment="1">
      <alignment horizontal="center"/>
    </xf>
    <xf numFmtId="0" fontId="11" fillId="5" borderId="19" xfId="0" applyFont="1" applyFill="1" applyBorder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B1:K72"/>
  <sheetViews>
    <sheetView tabSelected="1" zoomScaleNormal="100" workbookViewId="0">
      <selection activeCell="C7" sqref="C7"/>
    </sheetView>
  </sheetViews>
  <sheetFormatPr defaultColWidth="9.109375" defaultRowHeight="13.2" x14ac:dyDescent="0.25"/>
  <cols>
    <col min="1" max="1" width="6.44140625" style="13" customWidth="1"/>
    <col min="2" max="2" width="2.6640625" style="13" customWidth="1"/>
    <col min="3" max="3" width="11.44140625" style="13" bestFit="1" customWidth="1"/>
    <col min="4" max="4" width="12.109375" style="13" bestFit="1" customWidth="1"/>
    <col min="5" max="5" width="51.88671875" style="13" bestFit="1" customWidth="1"/>
    <col min="6" max="7" width="11.33203125" style="13" customWidth="1"/>
    <col min="8" max="8" width="12" style="13" bestFit="1" customWidth="1"/>
    <col min="9" max="10" width="11.6640625" style="13" customWidth="1"/>
    <col min="11" max="11" width="26.33203125" style="13" customWidth="1"/>
    <col min="12" max="16384" width="9.109375" style="13"/>
  </cols>
  <sheetData>
    <row r="1" spans="2:11" ht="22.8" x14ac:dyDescent="0.4">
      <c r="B1" s="79" t="s">
        <v>0</v>
      </c>
      <c r="C1" s="80"/>
      <c r="D1" s="80"/>
      <c r="E1" s="80"/>
      <c r="F1" s="80"/>
      <c r="G1" s="80"/>
      <c r="H1" s="80"/>
      <c r="I1" s="80"/>
      <c r="J1" s="80"/>
      <c r="K1" s="81"/>
    </row>
    <row r="2" spans="2:11" ht="15.6" x14ac:dyDescent="0.3">
      <c r="B2" s="82" t="s">
        <v>21</v>
      </c>
      <c r="C2" s="83"/>
      <c r="D2" s="83"/>
      <c r="E2" s="83"/>
      <c r="F2" s="83"/>
      <c r="G2" s="83"/>
      <c r="H2" s="83"/>
      <c r="I2" s="83"/>
      <c r="J2" s="83"/>
      <c r="K2" s="84"/>
    </row>
    <row r="3" spans="2:11" ht="12" customHeight="1" thickBot="1" x14ac:dyDescent="0.3">
      <c r="B3" s="63"/>
      <c r="C3" s="64"/>
      <c r="D3" s="64"/>
      <c r="E3" s="64"/>
      <c r="F3" s="64"/>
      <c r="G3" s="64"/>
      <c r="H3" s="64"/>
      <c r="I3" s="64"/>
      <c r="J3" s="64"/>
      <c r="K3" s="65"/>
    </row>
    <row r="4" spans="2:11" ht="24.75" customHeight="1" x14ac:dyDescent="0.3">
      <c r="B4" s="1"/>
      <c r="C4" s="85" t="s">
        <v>1</v>
      </c>
      <c r="D4" s="87" t="s">
        <v>2</v>
      </c>
      <c r="E4" s="89" t="s">
        <v>3</v>
      </c>
      <c r="F4" s="91" t="s">
        <v>4</v>
      </c>
      <c r="G4" s="91"/>
      <c r="H4" s="87" t="s">
        <v>5</v>
      </c>
      <c r="I4" s="92" t="s">
        <v>6</v>
      </c>
      <c r="J4" s="94" t="s">
        <v>7</v>
      </c>
      <c r="K4" s="95"/>
    </row>
    <row r="5" spans="2:11" ht="15.6" x14ac:dyDescent="0.3">
      <c r="B5" s="2"/>
      <c r="C5" s="86"/>
      <c r="D5" s="88"/>
      <c r="E5" s="90"/>
      <c r="F5" s="3" t="s">
        <v>8</v>
      </c>
      <c r="G5" s="3" t="s">
        <v>9</v>
      </c>
      <c r="H5" s="88"/>
      <c r="I5" s="93"/>
      <c r="J5" s="70" t="s">
        <v>10</v>
      </c>
      <c r="K5" s="3" t="s">
        <v>11</v>
      </c>
    </row>
    <row r="6" spans="2:11" ht="16.2" thickBot="1" x14ac:dyDescent="0.35">
      <c r="B6" s="40" t="s">
        <v>12</v>
      </c>
      <c r="C6" s="6">
        <v>45658</v>
      </c>
      <c r="D6" s="7">
        <v>46022</v>
      </c>
      <c r="E6" s="8" t="s">
        <v>13</v>
      </c>
      <c r="F6" s="9">
        <v>44222</v>
      </c>
      <c r="G6" s="9">
        <v>44680</v>
      </c>
      <c r="H6" s="9">
        <f>H69</f>
        <v>0</v>
      </c>
      <c r="I6" s="10">
        <f>+H69*0.675</f>
        <v>0</v>
      </c>
      <c r="J6" s="67">
        <v>10</v>
      </c>
      <c r="K6" s="11" t="s">
        <v>14</v>
      </c>
    </row>
    <row r="7" spans="2:11" ht="15" x14ac:dyDescent="0.25">
      <c r="B7" s="23">
        <v>1</v>
      </c>
      <c r="C7" s="24"/>
      <c r="D7" s="24"/>
      <c r="E7" s="76"/>
      <c r="F7" s="25"/>
      <c r="G7" s="25"/>
      <c r="H7" s="38" t="str">
        <f t="shared" ref="H7:H68" si="0">IF(G7,G7-F7,"")</f>
        <v/>
      </c>
      <c r="I7" s="37" t="str">
        <f>IF(G7,H7*0.7,"")</f>
        <v/>
      </c>
      <c r="J7" s="69"/>
      <c r="K7" s="26"/>
    </row>
    <row r="8" spans="2:11" ht="15" x14ac:dyDescent="0.25">
      <c r="B8" s="27">
        <v>2</v>
      </c>
      <c r="C8" s="24"/>
      <c r="D8" s="24"/>
      <c r="E8" s="76"/>
      <c r="F8" s="30"/>
      <c r="G8" s="30"/>
      <c r="H8" s="38" t="str">
        <f t="shared" si="0"/>
        <v/>
      </c>
      <c r="I8" s="37" t="str">
        <f t="shared" ref="I8:I68" si="1">IF(G8,H8*0.67,"")</f>
        <v/>
      </c>
      <c r="J8" s="69"/>
      <c r="K8" s="31"/>
    </row>
    <row r="9" spans="2:11" ht="15" x14ac:dyDescent="0.25">
      <c r="B9" s="27">
        <v>3</v>
      </c>
      <c r="C9" s="24"/>
      <c r="D9" s="24"/>
      <c r="E9" s="76"/>
      <c r="F9" s="25"/>
      <c r="G9" s="25"/>
      <c r="H9" s="36" t="str">
        <f>IF(G9,G9-F9,"")</f>
        <v/>
      </c>
      <c r="I9" s="37" t="str">
        <f t="shared" si="1"/>
        <v/>
      </c>
      <c r="J9" s="69"/>
      <c r="K9" s="31"/>
    </row>
    <row r="10" spans="2:11" ht="15" x14ac:dyDescent="0.25">
      <c r="B10" s="27">
        <v>4</v>
      </c>
      <c r="C10" s="24"/>
      <c r="D10" s="24"/>
      <c r="E10" s="76"/>
      <c r="F10" s="30"/>
      <c r="G10" s="30"/>
      <c r="H10" s="38" t="str">
        <f t="shared" ref="H10:H18" si="2">IF(G10,G10-F10,"")</f>
        <v/>
      </c>
      <c r="I10" s="37" t="str">
        <f t="shared" si="1"/>
        <v/>
      </c>
      <c r="J10" s="69"/>
      <c r="K10" s="31"/>
    </row>
    <row r="11" spans="2:11" ht="15" x14ac:dyDescent="0.25">
      <c r="B11" s="23">
        <v>5</v>
      </c>
      <c r="C11" s="24"/>
      <c r="D11" s="24"/>
      <c r="E11" s="76"/>
      <c r="F11" s="25"/>
      <c r="G11" s="25"/>
      <c r="H11" s="38" t="str">
        <f t="shared" si="2"/>
        <v/>
      </c>
      <c r="I11" s="37" t="str">
        <f t="shared" si="1"/>
        <v/>
      </c>
      <c r="J11" s="69"/>
      <c r="K11" s="31"/>
    </row>
    <row r="12" spans="2:11" ht="15" x14ac:dyDescent="0.25">
      <c r="B12" s="27">
        <v>6</v>
      </c>
      <c r="C12" s="24"/>
      <c r="D12" s="24"/>
      <c r="E12" s="76"/>
      <c r="F12" s="30"/>
      <c r="G12" s="30"/>
      <c r="H12" s="38" t="str">
        <f t="shared" si="2"/>
        <v/>
      </c>
      <c r="I12" s="37" t="str">
        <f t="shared" si="1"/>
        <v/>
      </c>
      <c r="J12" s="69"/>
      <c r="K12" s="31"/>
    </row>
    <row r="13" spans="2:11" ht="15" x14ac:dyDescent="0.25">
      <c r="B13" s="27">
        <v>7</v>
      </c>
      <c r="C13" s="24"/>
      <c r="D13" s="24"/>
      <c r="E13" s="77"/>
      <c r="F13" s="30"/>
      <c r="G13" s="30"/>
      <c r="H13" s="38" t="str">
        <f t="shared" si="2"/>
        <v/>
      </c>
      <c r="I13" s="37" t="str">
        <f t="shared" si="1"/>
        <v/>
      </c>
      <c r="J13" s="69"/>
      <c r="K13" s="31"/>
    </row>
    <row r="14" spans="2:11" ht="15" x14ac:dyDescent="0.25">
      <c r="B14" s="27">
        <v>8</v>
      </c>
      <c r="C14" s="24"/>
      <c r="D14" s="24"/>
      <c r="E14" s="77"/>
      <c r="F14" s="30"/>
      <c r="G14" s="30"/>
      <c r="H14" s="38" t="str">
        <f t="shared" si="2"/>
        <v/>
      </c>
      <c r="I14" s="37" t="str">
        <f t="shared" si="1"/>
        <v/>
      </c>
      <c r="J14" s="69"/>
      <c r="K14" s="31"/>
    </row>
    <row r="15" spans="2:11" ht="15" x14ac:dyDescent="0.25">
      <c r="B15" s="23">
        <v>9</v>
      </c>
      <c r="C15" s="24"/>
      <c r="D15" s="24"/>
      <c r="E15" s="76"/>
      <c r="F15" s="30"/>
      <c r="G15" s="30"/>
      <c r="H15" s="38" t="str">
        <f t="shared" si="2"/>
        <v/>
      </c>
      <c r="I15" s="37" t="str">
        <f t="shared" si="1"/>
        <v/>
      </c>
      <c r="J15" s="69"/>
      <c r="K15" s="35"/>
    </row>
    <row r="16" spans="2:11" ht="15" x14ac:dyDescent="0.25">
      <c r="B16" s="27">
        <v>10</v>
      </c>
      <c r="C16" s="24"/>
      <c r="D16" s="24"/>
      <c r="E16" s="76"/>
      <c r="F16" s="30"/>
      <c r="G16" s="30"/>
      <c r="H16" s="38" t="str">
        <f t="shared" si="2"/>
        <v/>
      </c>
      <c r="I16" s="37" t="str">
        <f t="shared" si="1"/>
        <v/>
      </c>
      <c r="J16" s="69"/>
      <c r="K16" s="35"/>
    </row>
    <row r="17" spans="2:11" ht="15" x14ac:dyDescent="0.25">
      <c r="B17" s="27">
        <v>11</v>
      </c>
      <c r="C17" s="24"/>
      <c r="D17" s="24"/>
      <c r="E17" s="76"/>
      <c r="F17" s="30"/>
      <c r="G17" s="30"/>
      <c r="H17" s="38" t="str">
        <f t="shared" si="2"/>
        <v/>
      </c>
      <c r="I17" s="37" t="str">
        <f t="shared" si="1"/>
        <v/>
      </c>
      <c r="J17" s="69"/>
      <c r="K17" s="35"/>
    </row>
    <row r="18" spans="2:11" ht="15" x14ac:dyDescent="0.25">
      <c r="B18" s="27">
        <v>12</v>
      </c>
      <c r="C18" s="28"/>
      <c r="D18" s="28"/>
      <c r="E18" s="76"/>
      <c r="F18" s="30"/>
      <c r="G18" s="30"/>
      <c r="H18" s="38" t="str">
        <f t="shared" si="2"/>
        <v/>
      </c>
      <c r="I18" s="37" t="str">
        <f t="shared" si="1"/>
        <v/>
      </c>
      <c r="J18" s="69"/>
      <c r="K18" s="35"/>
    </row>
    <row r="19" spans="2:11" ht="15" x14ac:dyDescent="0.25">
      <c r="B19" s="23">
        <v>13</v>
      </c>
      <c r="C19" s="28"/>
      <c r="D19" s="28"/>
      <c r="E19" s="76"/>
      <c r="F19" s="30"/>
      <c r="G19" s="30"/>
      <c r="H19" s="38" t="str">
        <f t="shared" si="0"/>
        <v/>
      </c>
      <c r="I19" s="37" t="str">
        <f t="shared" si="1"/>
        <v/>
      </c>
      <c r="J19" s="69"/>
      <c r="K19" s="35"/>
    </row>
    <row r="20" spans="2:11" ht="15" x14ac:dyDescent="0.25">
      <c r="B20" s="27">
        <v>14</v>
      </c>
      <c r="C20" s="28"/>
      <c r="D20" s="28"/>
      <c r="E20" s="76"/>
      <c r="F20" s="30"/>
      <c r="G20" s="30"/>
      <c r="H20" s="38" t="str">
        <f t="shared" si="0"/>
        <v/>
      </c>
      <c r="I20" s="37" t="str">
        <f t="shared" si="1"/>
        <v/>
      </c>
      <c r="J20" s="69"/>
      <c r="K20" s="35"/>
    </row>
    <row r="21" spans="2:11" ht="15" x14ac:dyDescent="0.25">
      <c r="B21" s="27">
        <v>15</v>
      </c>
      <c r="C21" s="28"/>
      <c r="D21" s="28"/>
      <c r="E21" s="76"/>
      <c r="F21" s="30"/>
      <c r="G21" s="30"/>
      <c r="H21" s="38" t="str">
        <f t="shared" ref="H21:H24" si="3">IF(G21,G21-F21,"")</f>
        <v/>
      </c>
      <c r="I21" s="37" t="str">
        <f t="shared" si="1"/>
        <v/>
      </c>
      <c r="J21" s="69"/>
      <c r="K21" s="35"/>
    </row>
    <row r="22" spans="2:11" ht="15" x14ac:dyDescent="0.25">
      <c r="B22" s="27">
        <v>16</v>
      </c>
      <c r="C22" s="28"/>
      <c r="D22" s="28"/>
      <c r="E22" s="76"/>
      <c r="F22" s="30"/>
      <c r="G22" s="30"/>
      <c r="H22" s="38" t="str">
        <f t="shared" si="3"/>
        <v/>
      </c>
      <c r="I22" s="37" t="str">
        <f t="shared" si="1"/>
        <v/>
      </c>
      <c r="J22" s="69"/>
      <c r="K22" s="35"/>
    </row>
    <row r="23" spans="2:11" ht="15" x14ac:dyDescent="0.25">
      <c r="B23" s="23">
        <v>17</v>
      </c>
      <c r="C23" s="28"/>
      <c r="D23" s="28"/>
      <c r="E23" s="76"/>
      <c r="F23" s="30"/>
      <c r="G23" s="30"/>
      <c r="H23" s="38" t="str">
        <f t="shared" si="3"/>
        <v/>
      </c>
      <c r="I23" s="37" t="str">
        <f t="shared" si="1"/>
        <v/>
      </c>
      <c r="J23" s="69"/>
      <c r="K23" s="35"/>
    </row>
    <row r="24" spans="2:11" ht="15" x14ac:dyDescent="0.25">
      <c r="B24" s="27">
        <v>18</v>
      </c>
      <c r="C24" s="28"/>
      <c r="D24" s="28"/>
      <c r="E24" s="76"/>
      <c r="F24" s="30"/>
      <c r="G24" s="30"/>
      <c r="H24" s="38" t="str">
        <f t="shared" si="3"/>
        <v/>
      </c>
      <c r="I24" s="37" t="str">
        <f t="shared" si="1"/>
        <v/>
      </c>
      <c r="J24" s="69"/>
      <c r="K24" s="35"/>
    </row>
    <row r="25" spans="2:11" ht="15" x14ac:dyDescent="0.25">
      <c r="B25" s="27">
        <v>19</v>
      </c>
      <c r="C25" s="28"/>
      <c r="D25" s="28"/>
      <c r="E25" s="76"/>
      <c r="F25" s="30"/>
      <c r="G25" s="30"/>
      <c r="H25" s="38" t="str">
        <f t="shared" si="0"/>
        <v/>
      </c>
      <c r="I25" s="37" t="str">
        <f t="shared" si="1"/>
        <v/>
      </c>
      <c r="J25" s="69"/>
      <c r="K25" s="35"/>
    </row>
    <row r="26" spans="2:11" ht="15" x14ac:dyDescent="0.25">
      <c r="B26" s="27">
        <v>20</v>
      </c>
      <c r="C26" s="28"/>
      <c r="D26" s="28"/>
      <c r="E26" s="76"/>
      <c r="F26" s="30"/>
      <c r="G26" s="30"/>
      <c r="H26" s="38" t="str">
        <f t="shared" si="0"/>
        <v/>
      </c>
      <c r="I26" s="37" t="str">
        <f t="shared" si="1"/>
        <v/>
      </c>
      <c r="J26" s="69"/>
      <c r="K26" s="35"/>
    </row>
    <row r="27" spans="2:11" ht="15" x14ac:dyDescent="0.25">
      <c r="B27" s="23">
        <v>21</v>
      </c>
      <c r="C27" s="28"/>
      <c r="D27" s="28"/>
      <c r="E27" s="76"/>
      <c r="F27" s="30"/>
      <c r="G27" s="30"/>
      <c r="H27" s="38" t="str">
        <f t="shared" si="0"/>
        <v/>
      </c>
      <c r="I27" s="37" t="str">
        <f t="shared" si="1"/>
        <v/>
      </c>
      <c r="J27" s="69"/>
      <c r="K27" s="35"/>
    </row>
    <row r="28" spans="2:11" ht="15" x14ac:dyDescent="0.25">
      <c r="B28" s="27">
        <v>22</v>
      </c>
      <c r="C28" s="28"/>
      <c r="D28" s="28"/>
      <c r="E28" s="76"/>
      <c r="F28" s="30"/>
      <c r="G28" s="30"/>
      <c r="H28" s="38" t="str">
        <f t="shared" si="0"/>
        <v/>
      </c>
      <c r="I28" s="37" t="str">
        <f t="shared" si="1"/>
        <v/>
      </c>
      <c r="J28" s="69"/>
      <c r="K28" s="35"/>
    </row>
    <row r="29" spans="2:11" ht="15" x14ac:dyDescent="0.25">
      <c r="B29" s="27">
        <v>23</v>
      </c>
      <c r="C29" s="33"/>
      <c r="D29" s="33"/>
      <c r="E29" s="76"/>
      <c r="F29" s="30"/>
      <c r="G29" s="30"/>
      <c r="H29" s="38" t="str">
        <f t="shared" ref="H29:H32" si="4">IF(G29,G29-F29,"")</f>
        <v/>
      </c>
      <c r="I29" s="37" t="str">
        <f t="shared" si="1"/>
        <v/>
      </c>
      <c r="J29" s="69"/>
      <c r="K29" s="35"/>
    </row>
    <row r="30" spans="2:11" ht="15" x14ac:dyDescent="0.25">
      <c r="B30" s="27">
        <v>24</v>
      </c>
      <c r="C30" s="33"/>
      <c r="D30" s="33"/>
      <c r="E30" s="76"/>
      <c r="F30" s="30"/>
      <c r="G30" s="30"/>
      <c r="H30" s="38" t="str">
        <f t="shared" si="4"/>
        <v/>
      </c>
      <c r="I30" s="37" t="str">
        <f t="shared" si="1"/>
        <v/>
      </c>
      <c r="J30" s="69"/>
      <c r="K30" s="35"/>
    </row>
    <row r="31" spans="2:11" ht="15" x14ac:dyDescent="0.25">
      <c r="B31" s="23">
        <v>25</v>
      </c>
      <c r="C31" s="33"/>
      <c r="D31" s="33"/>
      <c r="E31" s="76"/>
      <c r="F31" s="30"/>
      <c r="G31" s="30"/>
      <c r="H31" s="38" t="str">
        <f t="shared" si="4"/>
        <v/>
      </c>
      <c r="I31" s="37" t="str">
        <f t="shared" si="1"/>
        <v/>
      </c>
      <c r="J31" s="69"/>
      <c r="K31" s="35"/>
    </row>
    <row r="32" spans="2:11" ht="15" x14ac:dyDescent="0.25">
      <c r="B32" s="27">
        <v>26</v>
      </c>
      <c r="C32" s="33"/>
      <c r="D32" s="33"/>
      <c r="E32" s="76"/>
      <c r="F32" s="30"/>
      <c r="G32" s="30"/>
      <c r="H32" s="38" t="str">
        <f t="shared" si="4"/>
        <v/>
      </c>
      <c r="I32" s="37" t="str">
        <f t="shared" si="1"/>
        <v/>
      </c>
      <c r="J32" s="69"/>
      <c r="K32" s="35"/>
    </row>
    <row r="33" spans="2:11" ht="15" x14ac:dyDescent="0.25">
      <c r="B33" s="27">
        <v>27</v>
      </c>
      <c r="C33" s="33"/>
      <c r="D33" s="33"/>
      <c r="E33" s="76"/>
      <c r="F33" s="30"/>
      <c r="G33" s="30"/>
      <c r="H33" s="38" t="str">
        <f>IF(G33,G33-F33,"")</f>
        <v/>
      </c>
      <c r="I33" s="37" t="str">
        <f t="shared" si="1"/>
        <v/>
      </c>
      <c r="J33" s="69"/>
      <c r="K33" s="35"/>
    </row>
    <row r="34" spans="2:11" ht="15" x14ac:dyDescent="0.25">
      <c r="B34" s="27">
        <v>28</v>
      </c>
      <c r="C34" s="33"/>
      <c r="D34" s="33"/>
      <c r="E34" s="76"/>
      <c r="F34" s="30"/>
      <c r="G34" s="30"/>
      <c r="H34" s="38" t="str">
        <f t="shared" si="0"/>
        <v/>
      </c>
      <c r="I34" s="37" t="str">
        <f t="shared" si="1"/>
        <v/>
      </c>
      <c r="J34" s="69"/>
      <c r="K34" s="35"/>
    </row>
    <row r="35" spans="2:11" ht="15" x14ac:dyDescent="0.25">
      <c r="B35" s="23">
        <v>29</v>
      </c>
      <c r="C35" s="33"/>
      <c r="D35" s="33"/>
      <c r="E35" s="76"/>
      <c r="F35" s="30"/>
      <c r="G35" s="30"/>
      <c r="H35" s="38" t="str">
        <f t="shared" si="0"/>
        <v/>
      </c>
      <c r="I35" s="37" t="str">
        <f t="shared" si="1"/>
        <v/>
      </c>
      <c r="J35" s="69"/>
      <c r="K35" s="35"/>
    </row>
    <row r="36" spans="2:11" ht="15" x14ac:dyDescent="0.25">
      <c r="B36" s="27">
        <v>30</v>
      </c>
      <c r="C36" s="33"/>
      <c r="D36" s="33"/>
      <c r="E36" s="76"/>
      <c r="F36" s="30"/>
      <c r="G36" s="30"/>
      <c r="H36" s="38" t="str">
        <f t="shared" si="0"/>
        <v/>
      </c>
      <c r="I36" s="37" t="str">
        <f t="shared" si="1"/>
        <v/>
      </c>
      <c r="J36" s="69"/>
      <c r="K36" s="35"/>
    </row>
    <row r="37" spans="2:11" ht="15" x14ac:dyDescent="0.25">
      <c r="B37" s="27">
        <v>31</v>
      </c>
      <c r="C37" s="33"/>
      <c r="D37" s="33"/>
      <c r="E37" s="76"/>
      <c r="F37" s="30"/>
      <c r="G37" s="30"/>
      <c r="H37" s="38" t="str">
        <f t="shared" si="0"/>
        <v/>
      </c>
      <c r="I37" s="37" t="str">
        <f t="shared" si="1"/>
        <v/>
      </c>
      <c r="J37" s="69"/>
      <c r="K37" s="35"/>
    </row>
    <row r="38" spans="2:11" ht="15" x14ac:dyDescent="0.25">
      <c r="B38" s="27">
        <v>32</v>
      </c>
      <c r="C38" s="33"/>
      <c r="D38" s="33"/>
      <c r="E38" s="76"/>
      <c r="F38" s="30"/>
      <c r="G38" s="30"/>
      <c r="H38" s="38" t="str">
        <f t="shared" si="0"/>
        <v/>
      </c>
      <c r="I38" s="37" t="str">
        <f t="shared" si="1"/>
        <v/>
      </c>
      <c r="J38" s="69"/>
      <c r="K38" s="35"/>
    </row>
    <row r="39" spans="2:11" ht="15" x14ac:dyDescent="0.25">
      <c r="B39" s="23">
        <v>33</v>
      </c>
      <c r="C39" s="33"/>
      <c r="D39" s="33"/>
      <c r="E39" s="76"/>
      <c r="F39" s="30"/>
      <c r="G39" s="30"/>
      <c r="H39" s="38" t="str">
        <f t="shared" si="0"/>
        <v/>
      </c>
      <c r="I39" s="37" t="str">
        <f t="shared" si="1"/>
        <v/>
      </c>
      <c r="J39" s="69"/>
      <c r="K39" s="35"/>
    </row>
    <row r="40" spans="2:11" ht="15" x14ac:dyDescent="0.25">
      <c r="B40" s="27">
        <v>34</v>
      </c>
      <c r="C40" s="33"/>
      <c r="D40" s="33"/>
      <c r="E40" s="76"/>
      <c r="F40" s="30"/>
      <c r="G40" s="30"/>
      <c r="H40" s="38" t="str">
        <f t="shared" si="0"/>
        <v/>
      </c>
      <c r="I40" s="37" t="str">
        <f t="shared" si="1"/>
        <v/>
      </c>
      <c r="J40" s="69"/>
      <c r="K40" s="35"/>
    </row>
    <row r="41" spans="2:11" ht="15" x14ac:dyDescent="0.25">
      <c r="B41" s="27">
        <v>35</v>
      </c>
      <c r="C41" s="33"/>
      <c r="D41" s="33"/>
      <c r="E41" s="76"/>
      <c r="F41" s="30"/>
      <c r="G41" s="30"/>
      <c r="H41" s="38" t="str">
        <f t="shared" si="0"/>
        <v/>
      </c>
      <c r="I41" s="37" t="str">
        <f t="shared" si="1"/>
        <v/>
      </c>
      <c r="J41" s="69"/>
      <c r="K41" s="35"/>
    </row>
    <row r="42" spans="2:11" ht="15" x14ac:dyDescent="0.25">
      <c r="B42" s="27">
        <v>36</v>
      </c>
      <c r="C42" s="33"/>
      <c r="D42" s="33"/>
      <c r="E42" s="76"/>
      <c r="F42" s="30"/>
      <c r="G42" s="30"/>
      <c r="H42" s="38" t="str">
        <f t="shared" si="0"/>
        <v/>
      </c>
      <c r="I42" s="37" t="str">
        <f t="shared" si="1"/>
        <v/>
      </c>
      <c r="J42" s="69"/>
      <c r="K42" s="35"/>
    </row>
    <row r="43" spans="2:11" ht="15" x14ac:dyDescent="0.25">
      <c r="B43" s="23">
        <v>37</v>
      </c>
      <c r="C43" s="33"/>
      <c r="D43" s="33"/>
      <c r="E43" s="76"/>
      <c r="F43" s="30"/>
      <c r="G43" s="30"/>
      <c r="H43" s="38" t="str">
        <f t="shared" si="0"/>
        <v/>
      </c>
      <c r="I43" s="37" t="str">
        <f t="shared" si="1"/>
        <v/>
      </c>
      <c r="J43" s="69"/>
      <c r="K43" s="35"/>
    </row>
    <row r="44" spans="2:11" ht="15" x14ac:dyDescent="0.25">
      <c r="B44" s="27">
        <v>38</v>
      </c>
      <c r="C44" s="33"/>
      <c r="D44" s="33"/>
      <c r="E44" s="76"/>
      <c r="F44" s="30"/>
      <c r="G44" s="30"/>
      <c r="H44" s="38" t="str">
        <f t="shared" si="0"/>
        <v/>
      </c>
      <c r="I44" s="37" t="str">
        <f t="shared" si="1"/>
        <v/>
      </c>
      <c r="J44" s="69"/>
      <c r="K44" s="35"/>
    </row>
    <row r="45" spans="2:11" ht="15" x14ac:dyDescent="0.25">
      <c r="B45" s="27">
        <v>39</v>
      </c>
      <c r="C45" s="33"/>
      <c r="D45" s="33"/>
      <c r="E45" s="76"/>
      <c r="F45" s="30"/>
      <c r="G45" s="30"/>
      <c r="H45" s="38" t="str">
        <f t="shared" si="0"/>
        <v/>
      </c>
      <c r="I45" s="37" t="str">
        <f t="shared" si="1"/>
        <v/>
      </c>
      <c r="J45" s="69"/>
      <c r="K45" s="35"/>
    </row>
    <row r="46" spans="2:11" ht="15" x14ac:dyDescent="0.25">
      <c r="B46" s="27">
        <v>40</v>
      </c>
      <c r="C46" s="33"/>
      <c r="D46" s="33"/>
      <c r="E46" s="76"/>
      <c r="F46" s="30"/>
      <c r="G46" s="30"/>
      <c r="H46" s="38" t="str">
        <f t="shared" si="0"/>
        <v/>
      </c>
      <c r="I46" s="37" t="str">
        <f t="shared" si="1"/>
        <v/>
      </c>
      <c r="J46" s="69"/>
      <c r="K46" s="35"/>
    </row>
    <row r="47" spans="2:11" ht="15" x14ac:dyDescent="0.25">
      <c r="B47" s="23">
        <v>41</v>
      </c>
      <c r="C47" s="33"/>
      <c r="D47" s="33"/>
      <c r="E47" s="76"/>
      <c r="F47" s="30"/>
      <c r="G47" s="30"/>
      <c r="H47" s="38" t="str">
        <f t="shared" si="0"/>
        <v/>
      </c>
      <c r="I47" s="37" t="str">
        <f t="shared" si="1"/>
        <v/>
      </c>
      <c r="J47" s="69"/>
      <c r="K47" s="35"/>
    </row>
    <row r="48" spans="2:11" ht="15" x14ac:dyDescent="0.25">
      <c r="B48" s="27">
        <v>42</v>
      </c>
      <c r="C48" s="33"/>
      <c r="D48" s="33"/>
      <c r="E48" s="76"/>
      <c r="F48" s="30"/>
      <c r="G48" s="30"/>
      <c r="H48" s="38" t="str">
        <f t="shared" si="0"/>
        <v/>
      </c>
      <c r="I48" s="37" t="str">
        <f t="shared" si="1"/>
        <v/>
      </c>
      <c r="J48" s="69"/>
      <c r="K48" s="35"/>
    </row>
    <row r="49" spans="2:11" ht="15" x14ac:dyDescent="0.25">
      <c r="B49" s="27">
        <v>43</v>
      </c>
      <c r="C49" s="33"/>
      <c r="D49" s="33"/>
      <c r="E49" s="76"/>
      <c r="F49" s="30"/>
      <c r="G49" s="30"/>
      <c r="H49" s="38" t="str">
        <f t="shared" si="0"/>
        <v/>
      </c>
      <c r="I49" s="37" t="str">
        <f t="shared" si="1"/>
        <v/>
      </c>
      <c r="J49" s="69"/>
      <c r="K49" s="35"/>
    </row>
    <row r="50" spans="2:11" ht="15" x14ac:dyDescent="0.25">
      <c r="B50" s="27">
        <v>44</v>
      </c>
      <c r="C50" s="33"/>
      <c r="D50" s="33"/>
      <c r="E50" s="76"/>
      <c r="F50" s="30"/>
      <c r="G50" s="30"/>
      <c r="H50" s="38" t="str">
        <f t="shared" si="0"/>
        <v/>
      </c>
      <c r="I50" s="37" t="str">
        <f t="shared" si="1"/>
        <v/>
      </c>
      <c r="J50" s="69"/>
      <c r="K50" s="35"/>
    </row>
    <row r="51" spans="2:11" ht="15" x14ac:dyDescent="0.25">
      <c r="B51" s="23">
        <v>45</v>
      </c>
      <c r="C51" s="33"/>
      <c r="D51" s="33"/>
      <c r="E51" s="76"/>
      <c r="F51" s="30"/>
      <c r="G51" s="30"/>
      <c r="H51" s="38" t="str">
        <f t="shared" si="0"/>
        <v/>
      </c>
      <c r="I51" s="37" t="str">
        <f t="shared" si="1"/>
        <v/>
      </c>
      <c r="J51" s="69"/>
      <c r="K51" s="35"/>
    </row>
    <row r="52" spans="2:11" ht="15" x14ac:dyDescent="0.25">
      <c r="B52" s="27">
        <v>46</v>
      </c>
      <c r="C52" s="33"/>
      <c r="D52" s="33"/>
      <c r="E52" s="76"/>
      <c r="F52" s="30"/>
      <c r="G52" s="30"/>
      <c r="H52" s="38" t="str">
        <f t="shared" si="0"/>
        <v/>
      </c>
      <c r="I52" s="37" t="str">
        <f t="shared" si="1"/>
        <v/>
      </c>
      <c r="J52" s="69"/>
      <c r="K52" s="35"/>
    </row>
    <row r="53" spans="2:11" ht="15" x14ac:dyDescent="0.25">
      <c r="B53" s="27">
        <v>47</v>
      </c>
      <c r="C53" s="33"/>
      <c r="D53" s="33"/>
      <c r="E53" s="78"/>
      <c r="F53" s="30"/>
      <c r="G53" s="30"/>
      <c r="H53" s="38" t="str">
        <f t="shared" si="0"/>
        <v/>
      </c>
      <c r="I53" s="37" t="str">
        <f t="shared" si="1"/>
        <v/>
      </c>
      <c r="J53" s="69"/>
      <c r="K53" s="35"/>
    </row>
    <row r="54" spans="2:11" ht="15" x14ac:dyDescent="0.25">
      <c r="B54" s="27">
        <v>48</v>
      </c>
      <c r="C54" s="33"/>
      <c r="D54" s="33"/>
      <c r="E54" s="78"/>
      <c r="F54" s="30"/>
      <c r="G54" s="30"/>
      <c r="H54" s="38" t="str">
        <f t="shared" si="0"/>
        <v/>
      </c>
      <c r="I54" s="37" t="str">
        <f t="shared" si="1"/>
        <v/>
      </c>
      <c r="J54" s="69"/>
      <c r="K54" s="35"/>
    </row>
    <row r="55" spans="2:11" ht="15" x14ac:dyDescent="0.25">
      <c r="B55" s="23">
        <v>49</v>
      </c>
      <c r="C55" s="33"/>
      <c r="D55" s="33"/>
      <c r="E55" s="76"/>
      <c r="F55" s="30"/>
      <c r="G55" s="30"/>
      <c r="H55" s="38" t="str">
        <f t="shared" si="0"/>
        <v/>
      </c>
      <c r="I55" s="37" t="str">
        <f t="shared" si="1"/>
        <v/>
      </c>
      <c r="J55" s="69"/>
      <c r="K55" s="35"/>
    </row>
    <row r="56" spans="2:11" ht="15" x14ac:dyDescent="0.25">
      <c r="B56" s="27">
        <v>50</v>
      </c>
      <c r="C56" s="33"/>
      <c r="D56" s="33"/>
      <c r="E56" s="78"/>
      <c r="F56" s="30"/>
      <c r="G56" s="30"/>
      <c r="H56" s="38" t="str">
        <f t="shared" si="0"/>
        <v/>
      </c>
      <c r="I56" s="37" t="str">
        <f t="shared" si="1"/>
        <v/>
      </c>
      <c r="J56" s="69"/>
      <c r="K56" s="35"/>
    </row>
    <row r="57" spans="2:11" ht="15" x14ac:dyDescent="0.25">
      <c r="B57" s="27">
        <v>51</v>
      </c>
      <c r="C57" s="33"/>
      <c r="D57" s="33"/>
      <c r="E57" s="76"/>
      <c r="F57" s="30"/>
      <c r="G57" s="30"/>
      <c r="H57" s="38" t="str">
        <f t="shared" si="0"/>
        <v/>
      </c>
      <c r="I57" s="37" t="str">
        <f t="shared" si="1"/>
        <v/>
      </c>
      <c r="J57" s="69"/>
      <c r="K57" s="35"/>
    </row>
    <row r="58" spans="2:11" ht="15" x14ac:dyDescent="0.25">
      <c r="B58" s="27">
        <v>52</v>
      </c>
      <c r="C58" s="33"/>
      <c r="D58" s="33"/>
      <c r="E58" s="76"/>
      <c r="F58" s="30"/>
      <c r="G58" s="30"/>
      <c r="H58" s="38" t="str">
        <f t="shared" ref="H58:H67" si="5">IF(G58,G58-F58,"")</f>
        <v/>
      </c>
      <c r="I58" s="37" t="str">
        <f t="shared" si="1"/>
        <v/>
      </c>
      <c r="J58" s="69"/>
      <c r="K58" s="35"/>
    </row>
    <row r="59" spans="2:11" ht="15" x14ac:dyDescent="0.25">
      <c r="B59" s="23">
        <v>53</v>
      </c>
      <c r="C59" s="33"/>
      <c r="D59" s="33"/>
      <c r="E59" s="78"/>
      <c r="F59" s="30"/>
      <c r="G59" s="30"/>
      <c r="H59" s="38" t="str">
        <f t="shared" si="5"/>
        <v/>
      </c>
      <c r="I59" s="37" t="str">
        <f t="shared" si="1"/>
        <v/>
      </c>
      <c r="J59" s="69"/>
      <c r="K59" s="35"/>
    </row>
    <row r="60" spans="2:11" ht="15" x14ac:dyDescent="0.25">
      <c r="B60" s="27">
        <v>54</v>
      </c>
      <c r="C60" s="33"/>
      <c r="D60" s="33"/>
      <c r="E60" s="76"/>
      <c r="F60" s="30"/>
      <c r="G60" s="30"/>
      <c r="H60" s="38" t="str">
        <f t="shared" si="5"/>
        <v/>
      </c>
      <c r="I60" s="37" t="str">
        <f t="shared" si="1"/>
        <v/>
      </c>
      <c r="J60" s="69"/>
      <c r="K60" s="35"/>
    </row>
    <row r="61" spans="2:11" ht="15" x14ac:dyDescent="0.25">
      <c r="B61" s="27">
        <v>55</v>
      </c>
      <c r="C61" s="33"/>
      <c r="D61" s="33"/>
      <c r="E61" s="76"/>
      <c r="F61" s="30"/>
      <c r="G61" s="30"/>
      <c r="H61" s="38" t="str">
        <f t="shared" si="5"/>
        <v/>
      </c>
      <c r="I61" s="37" t="str">
        <f t="shared" si="1"/>
        <v/>
      </c>
      <c r="J61" s="69"/>
      <c r="K61" s="35"/>
    </row>
    <row r="62" spans="2:11" ht="15" x14ac:dyDescent="0.25">
      <c r="B62" s="27">
        <v>56</v>
      </c>
      <c r="C62" s="33"/>
      <c r="D62" s="33"/>
      <c r="E62" s="76"/>
      <c r="F62" s="30"/>
      <c r="G62" s="30"/>
      <c r="H62" s="38" t="str">
        <f t="shared" si="5"/>
        <v/>
      </c>
      <c r="I62" s="37" t="str">
        <f t="shared" si="1"/>
        <v/>
      </c>
      <c r="J62" s="69"/>
      <c r="K62" s="35"/>
    </row>
    <row r="63" spans="2:11" ht="15" x14ac:dyDescent="0.25">
      <c r="B63" s="23">
        <v>57</v>
      </c>
      <c r="C63" s="33"/>
      <c r="D63" s="33"/>
      <c r="E63" s="78"/>
      <c r="F63" s="30"/>
      <c r="G63" s="30"/>
      <c r="H63" s="38" t="str">
        <f t="shared" si="5"/>
        <v/>
      </c>
      <c r="I63" s="37" t="str">
        <f t="shared" si="1"/>
        <v/>
      </c>
      <c r="J63" s="69"/>
      <c r="K63" s="35"/>
    </row>
    <row r="64" spans="2:11" ht="15" x14ac:dyDescent="0.25">
      <c r="B64" s="27">
        <v>58</v>
      </c>
      <c r="C64" s="33"/>
      <c r="D64" s="33"/>
      <c r="E64" s="78"/>
      <c r="F64" s="30"/>
      <c r="G64" s="30"/>
      <c r="H64" s="38" t="str">
        <f t="shared" si="5"/>
        <v/>
      </c>
      <c r="I64" s="37" t="str">
        <f t="shared" si="1"/>
        <v/>
      </c>
      <c r="J64" s="69"/>
      <c r="K64" s="35"/>
    </row>
    <row r="65" spans="2:11" ht="15" x14ac:dyDescent="0.25">
      <c r="B65" s="27">
        <v>59</v>
      </c>
      <c r="C65" s="33"/>
      <c r="D65" s="33"/>
      <c r="E65" s="78"/>
      <c r="F65" s="30"/>
      <c r="G65" s="30"/>
      <c r="H65" s="38" t="str">
        <f t="shared" si="5"/>
        <v/>
      </c>
      <c r="I65" s="37" t="str">
        <f t="shared" si="1"/>
        <v/>
      </c>
      <c r="J65" s="69"/>
      <c r="K65" s="35"/>
    </row>
    <row r="66" spans="2:11" ht="15" x14ac:dyDescent="0.25">
      <c r="B66" s="27">
        <v>60</v>
      </c>
      <c r="C66" s="33"/>
      <c r="D66" s="33"/>
      <c r="E66" s="76"/>
      <c r="F66" s="30"/>
      <c r="G66" s="30"/>
      <c r="H66" s="38" t="str">
        <f t="shared" si="5"/>
        <v/>
      </c>
      <c r="I66" s="37" t="str">
        <f t="shared" si="1"/>
        <v/>
      </c>
      <c r="J66" s="69"/>
      <c r="K66" s="35"/>
    </row>
    <row r="67" spans="2:11" ht="15" x14ac:dyDescent="0.25">
      <c r="B67" s="23">
        <v>61</v>
      </c>
      <c r="C67" s="33"/>
      <c r="D67" s="33"/>
      <c r="E67" s="76"/>
      <c r="F67" s="30"/>
      <c r="G67" s="30"/>
      <c r="H67" s="38" t="str">
        <f t="shared" si="5"/>
        <v/>
      </c>
      <c r="I67" s="37" t="str">
        <f t="shared" si="1"/>
        <v/>
      </c>
      <c r="J67" s="69"/>
      <c r="K67" s="35"/>
    </row>
    <row r="68" spans="2:11" ht="15" x14ac:dyDescent="0.25">
      <c r="B68" s="27"/>
      <c r="C68" s="33"/>
      <c r="D68" s="33"/>
      <c r="E68" s="34"/>
      <c r="F68" s="30"/>
      <c r="G68" s="30"/>
      <c r="H68" s="38" t="str">
        <f t="shared" si="0"/>
        <v/>
      </c>
      <c r="I68" s="37" t="str">
        <f t="shared" si="1"/>
        <v/>
      </c>
      <c r="J68" s="69"/>
      <c r="K68" s="35"/>
    </row>
    <row r="69" spans="2:11" ht="13.8" thickBot="1" x14ac:dyDescent="0.3">
      <c r="B69" s="12"/>
      <c r="D69" s="14"/>
      <c r="E69" s="14"/>
      <c r="F69" s="14"/>
      <c r="G69" s="15" t="s">
        <v>15</v>
      </c>
      <c r="H69" s="16">
        <f>SUM(H7:H68)</f>
        <v>0</v>
      </c>
      <c r="I69" s="68">
        <f>SUM(I7:I68)</f>
        <v>0</v>
      </c>
      <c r="J69" s="68">
        <f>SUM(J7:J68)</f>
        <v>0</v>
      </c>
      <c r="K69" s="18"/>
    </row>
    <row r="70" spans="2:11" ht="13.8" thickTop="1" x14ac:dyDescent="0.25">
      <c r="B70" s="12"/>
      <c r="D70" s="14"/>
      <c r="E70" s="14"/>
      <c r="F70" s="14"/>
      <c r="K70" s="18"/>
    </row>
    <row r="71" spans="2:11" ht="15.6" thickBot="1" x14ac:dyDescent="0.3">
      <c r="B71" s="12"/>
      <c r="C71" s="19"/>
      <c r="D71" s="19"/>
      <c r="E71" s="19"/>
      <c r="F71" s="19"/>
      <c r="G71" s="15" t="s">
        <v>16</v>
      </c>
      <c r="H71" s="20"/>
      <c r="I71" s="21"/>
      <c r="J71" s="21"/>
      <c r="K71" s="22">
        <f>I69+J69</f>
        <v>0</v>
      </c>
    </row>
    <row r="72" spans="2:11" ht="16.2" thickTop="1" thickBot="1" x14ac:dyDescent="0.3">
      <c r="B72" s="44" t="s">
        <v>17</v>
      </c>
      <c r="C72" s="45"/>
      <c r="D72" s="45"/>
      <c r="E72" s="46"/>
      <c r="F72" s="46"/>
      <c r="G72" s="46"/>
      <c r="H72" s="47"/>
      <c r="I72" s="47"/>
      <c r="J72" s="47"/>
      <c r="K72" s="48"/>
    </row>
  </sheetData>
  <mergeCells count="9">
    <mergeCell ref="B1:K1"/>
    <mergeCell ref="B2:K2"/>
    <mergeCell ref="C4:C5"/>
    <mergeCell ref="D4:D5"/>
    <mergeCell ref="E4:E5"/>
    <mergeCell ref="F4:G4"/>
    <mergeCell ref="H4:H5"/>
    <mergeCell ref="I4:I5"/>
    <mergeCell ref="J4:K4"/>
  </mergeCells>
  <phoneticPr fontId="7" type="noConversion"/>
  <printOptions horizontalCentered="1"/>
  <pageMargins left="0.7" right="0.7" top="0.75" bottom="0.75" header="0.3" footer="0.3"/>
  <pageSetup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/>
    <pageSetUpPr fitToPage="1"/>
  </sheetPr>
  <dimension ref="B1:K30"/>
  <sheetViews>
    <sheetView zoomScale="90" zoomScaleNormal="90" workbookViewId="0">
      <selection activeCell="I7" sqref="I7"/>
    </sheetView>
  </sheetViews>
  <sheetFormatPr defaultColWidth="9.109375" defaultRowHeight="13.2" x14ac:dyDescent="0.25"/>
  <cols>
    <col min="1" max="1" width="6.44140625" style="13" customWidth="1"/>
    <col min="2" max="2" width="2.6640625" style="13" customWidth="1"/>
    <col min="3" max="4" width="11.33203125" style="13" customWidth="1"/>
    <col min="5" max="5" width="39.5546875" style="13" customWidth="1"/>
    <col min="6" max="7" width="11.33203125" style="13" customWidth="1"/>
    <col min="8" max="8" width="12" style="13" customWidth="1"/>
    <col min="9" max="10" width="11.6640625" style="13" customWidth="1"/>
    <col min="11" max="11" width="27.33203125" style="13" customWidth="1"/>
    <col min="12" max="16384" width="9.109375" style="13"/>
  </cols>
  <sheetData>
    <row r="1" spans="2:11" ht="22.8" x14ac:dyDescent="0.4">
      <c r="B1" s="79" t="s">
        <v>0</v>
      </c>
      <c r="C1" s="80"/>
      <c r="D1" s="80"/>
      <c r="E1" s="80"/>
      <c r="F1" s="80"/>
      <c r="G1" s="80"/>
      <c r="H1" s="80"/>
      <c r="I1" s="80"/>
      <c r="J1" s="80"/>
      <c r="K1" s="81"/>
    </row>
    <row r="2" spans="2:11" ht="15.6" x14ac:dyDescent="0.3">
      <c r="B2" s="82" t="s">
        <v>18</v>
      </c>
      <c r="C2" s="83"/>
      <c r="D2" s="83"/>
      <c r="E2" s="83"/>
      <c r="F2" s="83"/>
      <c r="G2" s="83"/>
      <c r="H2" s="83"/>
      <c r="I2" s="83"/>
      <c r="J2" s="83"/>
      <c r="K2" s="84"/>
    </row>
    <row r="3" spans="2:11" ht="12" customHeight="1" thickBot="1" x14ac:dyDescent="0.3">
      <c r="B3" s="98"/>
      <c r="C3" s="99"/>
      <c r="D3" s="99"/>
      <c r="E3" s="99"/>
      <c r="F3" s="99"/>
      <c r="G3" s="99"/>
      <c r="H3" s="99"/>
      <c r="I3" s="99"/>
      <c r="J3" s="99"/>
      <c r="K3" s="100"/>
    </row>
    <row r="4" spans="2:11" ht="23.1" customHeight="1" x14ac:dyDescent="0.3">
      <c r="B4" s="1"/>
      <c r="C4" s="101" t="s">
        <v>1</v>
      </c>
      <c r="D4" s="101" t="s">
        <v>2</v>
      </c>
      <c r="E4" s="89" t="s">
        <v>3</v>
      </c>
      <c r="F4" s="103" t="s">
        <v>4</v>
      </c>
      <c r="G4" s="104"/>
      <c r="H4" s="101" t="s">
        <v>5</v>
      </c>
      <c r="I4" s="101" t="s">
        <v>6</v>
      </c>
      <c r="J4" s="96" t="s">
        <v>7</v>
      </c>
      <c r="K4" s="97"/>
    </row>
    <row r="5" spans="2:11" ht="15.6" x14ac:dyDescent="0.3">
      <c r="B5" s="2"/>
      <c r="C5" s="102"/>
      <c r="D5" s="102"/>
      <c r="E5" s="90"/>
      <c r="F5" s="3" t="s">
        <v>8</v>
      </c>
      <c r="G5" s="3" t="s">
        <v>9</v>
      </c>
      <c r="H5" s="102"/>
      <c r="I5" s="102"/>
      <c r="J5" s="66" t="s">
        <v>6</v>
      </c>
      <c r="K5" s="4" t="s">
        <v>11</v>
      </c>
    </row>
    <row r="6" spans="2:11" ht="16.2" thickBot="1" x14ac:dyDescent="0.35">
      <c r="B6" s="5" t="s">
        <v>12</v>
      </c>
      <c r="C6" s="6">
        <v>44562</v>
      </c>
      <c r="D6" s="7">
        <v>44562</v>
      </c>
      <c r="E6" s="43" t="s">
        <v>19</v>
      </c>
      <c r="F6" s="9">
        <v>25350</v>
      </c>
      <c r="G6" s="9">
        <v>25398</v>
      </c>
      <c r="H6" s="9">
        <f>IF(G6,G6-F6,"")</f>
        <v>48</v>
      </c>
      <c r="I6" s="10">
        <f>IF(G6,H6*0.14,"")</f>
        <v>6.7200000000000006</v>
      </c>
      <c r="J6" s="67">
        <v>16</v>
      </c>
      <c r="K6" s="11" t="s">
        <v>14</v>
      </c>
    </row>
    <row r="7" spans="2:11" ht="15" x14ac:dyDescent="0.25">
      <c r="B7" s="27">
        <v>1</v>
      </c>
      <c r="C7" s="28"/>
      <c r="D7" s="28"/>
      <c r="E7" s="29"/>
      <c r="F7" s="41"/>
      <c r="G7" s="32"/>
      <c r="H7" s="62" t="str">
        <f t="shared" ref="H7:H26" si="0">IF(G7,G7-F7,"")</f>
        <v/>
      </c>
      <c r="I7" s="39" t="str">
        <f t="shared" ref="I7:I26" si="1">IF(G7,H7*0.14,"")</f>
        <v/>
      </c>
      <c r="J7" s="71"/>
      <c r="K7" s="31"/>
    </row>
    <row r="8" spans="2:11" ht="15" x14ac:dyDescent="0.25">
      <c r="B8" s="27">
        <v>2</v>
      </c>
      <c r="C8" s="28"/>
      <c r="D8" s="28"/>
      <c r="E8" s="29"/>
      <c r="F8" s="41"/>
      <c r="G8" s="32"/>
      <c r="H8" s="62" t="str">
        <f t="shared" si="0"/>
        <v/>
      </c>
      <c r="I8" s="39" t="str">
        <f t="shared" si="1"/>
        <v/>
      </c>
      <c r="J8" s="71"/>
      <c r="K8" s="31"/>
    </row>
    <row r="9" spans="2:11" ht="15" x14ac:dyDescent="0.25">
      <c r="B9" s="27">
        <v>3</v>
      </c>
      <c r="C9" s="28"/>
      <c r="D9" s="28"/>
      <c r="E9" s="29"/>
      <c r="F9" s="41"/>
      <c r="G9" s="32"/>
      <c r="H9" s="62" t="str">
        <f t="shared" si="0"/>
        <v/>
      </c>
      <c r="I9" s="39" t="str">
        <f t="shared" si="1"/>
        <v/>
      </c>
      <c r="J9" s="71"/>
      <c r="K9" s="31"/>
    </row>
    <row r="10" spans="2:11" ht="15" x14ac:dyDescent="0.25">
      <c r="B10" s="27">
        <v>4</v>
      </c>
      <c r="C10" s="28"/>
      <c r="D10" s="28"/>
      <c r="E10" s="29"/>
      <c r="F10" s="41"/>
      <c r="G10" s="32"/>
      <c r="H10" s="62" t="str">
        <f t="shared" si="0"/>
        <v/>
      </c>
      <c r="I10" s="39" t="str">
        <f t="shared" si="1"/>
        <v/>
      </c>
      <c r="J10" s="71"/>
      <c r="K10" s="31"/>
    </row>
    <row r="11" spans="2:11" ht="15" x14ac:dyDescent="0.25">
      <c r="B11" s="27">
        <v>5</v>
      </c>
      <c r="C11" s="28"/>
      <c r="D11" s="28"/>
      <c r="E11" s="29"/>
      <c r="F11" s="41"/>
      <c r="G11" s="32"/>
      <c r="H11" s="62" t="str">
        <f t="shared" si="0"/>
        <v/>
      </c>
      <c r="I11" s="39" t="str">
        <f t="shared" si="1"/>
        <v/>
      </c>
      <c r="J11" s="71"/>
      <c r="K11" s="31"/>
    </row>
    <row r="12" spans="2:11" ht="15" x14ac:dyDescent="0.25">
      <c r="B12" s="27">
        <v>6</v>
      </c>
      <c r="C12" s="28"/>
      <c r="D12" s="28"/>
      <c r="E12" s="29"/>
      <c r="F12" s="41"/>
      <c r="G12" s="32"/>
      <c r="H12" s="62" t="str">
        <f t="shared" si="0"/>
        <v/>
      </c>
      <c r="I12" s="39" t="str">
        <f t="shared" si="1"/>
        <v/>
      </c>
      <c r="J12" s="71"/>
      <c r="K12" s="31"/>
    </row>
    <row r="13" spans="2:11" ht="15" x14ac:dyDescent="0.25">
      <c r="B13" s="27">
        <v>7</v>
      </c>
      <c r="C13" s="28"/>
      <c r="D13" s="28"/>
      <c r="E13" s="32"/>
      <c r="F13" s="41"/>
      <c r="G13" s="32"/>
      <c r="H13" s="62" t="str">
        <f t="shared" si="0"/>
        <v/>
      </c>
      <c r="I13" s="39" t="str">
        <f t="shared" si="1"/>
        <v/>
      </c>
      <c r="J13" s="71"/>
      <c r="K13" s="31"/>
    </row>
    <row r="14" spans="2:11" ht="15" x14ac:dyDescent="0.25">
      <c r="B14" s="27">
        <v>8</v>
      </c>
      <c r="C14" s="33"/>
      <c r="D14" s="33"/>
      <c r="E14" s="34"/>
      <c r="F14" s="41"/>
      <c r="G14" s="32"/>
      <c r="H14" s="62" t="str">
        <f t="shared" si="0"/>
        <v/>
      </c>
      <c r="I14" s="39" t="str">
        <f t="shared" si="1"/>
        <v/>
      </c>
      <c r="J14" s="71"/>
      <c r="K14" s="35"/>
    </row>
    <row r="15" spans="2:11" ht="15" x14ac:dyDescent="0.25">
      <c r="B15" s="27">
        <v>9</v>
      </c>
      <c r="C15" s="33"/>
      <c r="D15" s="33"/>
      <c r="E15" s="34"/>
      <c r="F15" s="41"/>
      <c r="G15" s="32"/>
      <c r="H15" s="62" t="str">
        <f t="shared" si="0"/>
        <v/>
      </c>
      <c r="I15" s="39" t="str">
        <f t="shared" si="1"/>
        <v/>
      </c>
      <c r="J15" s="71"/>
      <c r="K15" s="35"/>
    </row>
    <row r="16" spans="2:11" ht="15" x14ac:dyDescent="0.25">
      <c r="B16" s="27">
        <v>10</v>
      </c>
      <c r="C16" s="33"/>
      <c r="D16" s="33"/>
      <c r="E16" s="34"/>
      <c r="F16" s="41"/>
      <c r="G16" s="32"/>
      <c r="H16" s="62" t="str">
        <f t="shared" si="0"/>
        <v/>
      </c>
      <c r="I16" s="39" t="str">
        <f t="shared" si="1"/>
        <v/>
      </c>
      <c r="J16" s="71"/>
      <c r="K16" s="35"/>
    </row>
    <row r="17" spans="2:11" ht="15" x14ac:dyDescent="0.25">
      <c r="B17" s="27">
        <v>11</v>
      </c>
      <c r="C17" s="33"/>
      <c r="D17" s="33"/>
      <c r="E17" s="34"/>
      <c r="F17" s="41"/>
      <c r="G17" s="32"/>
      <c r="H17" s="62" t="str">
        <f t="shared" si="0"/>
        <v/>
      </c>
      <c r="I17" s="39" t="str">
        <f t="shared" si="1"/>
        <v/>
      </c>
      <c r="J17" s="71"/>
      <c r="K17" s="35"/>
    </row>
    <row r="18" spans="2:11" ht="15" x14ac:dyDescent="0.25">
      <c r="B18" s="27">
        <v>12</v>
      </c>
      <c r="C18" s="33"/>
      <c r="D18" s="33"/>
      <c r="E18" s="34"/>
      <c r="F18" s="41"/>
      <c r="G18" s="32"/>
      <c r="H18" s="62" t="str">
        <f t="shared" si="0"/>
        <v/>
      </c>
      <c r="I18" s="39" t="str">
        <f t="shared" si="1"/>
        <v/>
      </c>
      <c r="J18" s="71"/>
      <c r="K18" s="35"/>
    </row>
    <row r="19" spans="2:11" ht="15" x14ac:dyDescent="0.25">
      <c r="B19" s="27">
        <v>13</v>
      </c>
      <c r="C19" s="33"/>
      <c r="D19" s="33"/>
      <c r="E19" s="34"/>
      <c r="F19" s="41"/>
      <c r="G19" s="32"/>
      <c r="H19" s="62" t="str">
        <f t="shared" si="0"/>
        <v/>
      </c>
      <c r="I19" s="39" t="str">
        <f t="shared" si="1"/>
        <v/>
      </c>
      <c r="J19" s="71"/>
      <c r="K19" s="35"/>
    </row>
    <row r="20" spans="2:11" ht="15" x14ac:dyDescent="0.25">
      <c r="B20" s="27">
        <v>14</v>
      </c>
      <c r="C20" s="33"/>
      <c r="D20" s="33"/>
      <c r="E20" s="34"/>
      <c r="F20" s="41"/>
      <c r="G20" s="32"/>
      <c r="H20" s="62" t="str">
        <f t="shared" si="0"/>
        <v/>
      </c>
      <c r="I20" s="39" t="str">
        <f t="shared" si="1"/>
        <v/>
      </c>
      <c r="J20" s="71"/>
      <c r="K20" s="35"/>
    </row>
    <row r="21" spans="2:11" ht="15" x14ac:dyDescent="0.25">
      <c r="B21" s="27">
        <v>15</v>
      </c>
      <c r="C21" s="33"/>
      <c r="D21" s="33"/>
      <c r="E21" s="34"/>
      <c r="F21" s="41"/>
      <c r="G21" s="32"/>
      <c r="H21" s="62" t="str">
        <f t="shared" si="0"/>
        <v/>
      </c>
      <c r="I21" s="39" t="str">
        <f t="shared" si="1"/>
        <v/>
      </c>
      <c r="J21" s="71"/>
      <c r="K21" s="35"/>
    </row>
    <row r="22" spans="2:11" ht="15" x14ac:dyDescent="0.25">
      <c r="B22" s="27">
        <v>16</v>
      </c>
      <c r="C22" s="33"/>
      <c r="D22" s="33"/>
      <c r="E22" s="34"/>
      <c r="F22" s="41"/>
      <c r="G22" s="32"/>
      <c r="H22" s="62" t="str">
        <f t="shared" si="0"/>
        <v/>
      </c>
      <c r="I22" s="39" t="str">
        <f t="shared" si="1"/>
        <v/>
      </c>
      <c r="J22" s="71"/>
      <c r="K22" s="35"/>
    </row>
    <row r="23" spans="2:11" ht="15" x14ac:dyDescent="0.25">
      <c r="B23" s="27">
        <v>17</v>
      </c>
      <c r="C23" s="33"/>
      <c r="D23" s="33"/>
      <c r="E23" s="34"/>
      <c r="F23" s="41"/>
      <c r="G23" s="32"/>
      <c r="H23" s="62" t="str">
        <f t="shared" si="0"/>
        <v/>
      </c>
      <c r="I23" s="39" t="str">
        <f t="shared" si="1"/>
        <v/>
      </c>
      <c r="J23" s="71"/>
      <c r="K23" s="35"/>
    </row>
    <row r="24" spans="2:11" ht="15" x14ac:dyDescent="0.25">
      <c r="B24" s="27">
        <v>18</v>
      </c>
      <c r="C24" s="33"/>
      <c r="D24" s="33"/>
      <c r="E24" s="34"/>
      <c r="F24" s="41"/>
      <c r="G24" s="32"/>
      <c r="H24" s="62" t="str">
        <f t="shared" si="0"/>
        <v/>
      </c>
      <c r="I24" s="39" t="str">
        <f t="shared" si="1"/>
        <v/>
      </c>
      <c r="J24" s="71"/>
      <c r="K24" s="35"/>
    </row>
    <row r="25" spans="2:11" ht="15" x14ac:dyDescent="0.25">
      <c r="B25" s="27">
        <v>19</v>
      </c>
      <c r="C25" s="33"/>
      <c r="D25" s="33"/>
      <c r="E25" s="34"/>
      <c r="F25" s="41"/>
      <c r="G25" s="32"/>
      <c r="H25" s="62" t="str">
        <f t="shared" si="0"/>
        <v/>
      </c>
      <c r="I25" s="39" t="str">
        <f t="shared" si="1"/>
        <v/>
      </c>
      <c r="J25" s="71"/>
      <c r="K25" s="35"/>
    </row>
    <row r="26" spans="2:11" ht="15" x14ac:dyDescent="0.25">
      <c r="B26" s="27">
        <v>20</v>
      </c>
      <c r="C26" s="33"/>
      <c r="D26" s="33"/>
      <c r="E26" s="34"/>
      <c r="F26" s="41"/>
      <c r="G26" s="32"/>
      <c r="H26" s="62" t="str">
        <f t="shared" si="0"/>
        <v/>
      </c>
      <c r="I26" s="39" t="str">
        <f t="shared" si="1"/>
        <v/>
      </c>
      <c r="J26" s="71"/>
      <c r="K26" s="35"/>
    </row>
    <row r="27" spans="2:11" ht="13.8" thickBot="1" x14ac:dyDescent="0.3">
      <c r="B27" s="12"/>
      <c r="D27" s="14"/>
      <c r="E27" s="14"/>
      <c r="F27" s="14"/>
      <c r="G27" s="15" t="s">
        <v>15</v>
      </c>
      <c r="H27" s="16">
        <f>SUM(H7:H26)</f>
        <v>0</v>
      </c>
      <c r="I27" s="17">
        <f>SUM(I7:I26)</f>
        <v>0</v>
      </c>
      <c r="J27" s="17">
        <f>SUM(J7:J26)</f>
        <v>0</v>
      </c>
      <c r="K27" s="42"/>
    </row>
    <row r="28" spans="2:11" ht="13.8" thickTop="1" x14ac:dyDescent="0.25">
      <c r="B28" s="12"/>
      <c r="D28" s="14"/>
      <c r="E28" s="14"/>
      <c r="F28" s="14"/>
      <c r="K28" s="18"/>
    </row>
    <row r="29" spans="2:11" ht="15.6" thickBot="1" x14ac:dyDescent="0.3">
      <c r="B29" s="12"/>
      <c r="C29" s="19"/>
      <c r="D29" s="19"/>
      <c r="E29" s="19"/>
      <c r="F29" s="19"/>
      <c r="G29" s="15" t="s">
        <v>16</v>
      </c>
      <c r="H29" s="20"/>
      <c r="I29" s="21"/>
      <c r="J29" s="21"/>
      <c r="K29" s="22">
        <f>I27+J27</f>
        <v>0</v>
      </c>
    </row>
    <row r="30" spans="2:11" ht="16.2" thickTop="1" thickBot="1" x14ac:dyDescent="0.3">
      <c r="B30" s="44" t="s">
        <v>17</v>
      </c>
      <c r="C30" s="45"/>
      <c r="D30" s="45"/>
      <c r="E30" s="46"/>
      <c r="F30" s="46"/>
      <c r="G30" s="46"/>
      <c r="H30" s="47"/>
      <c r="I30" s="47"/>
      <c r="J30" s="47"/>
      <c r="K30" s="48"/>
    </row>
  </sheetData>
  <mergeCells count="10">
    <mergeCell ref="J4:K4"/>
    <mergeCell ref="B1:K1"/>
    <mergeCell ref="B2:K2"/>
    <mergeCell ref="B3:K3"/>
    <mergeCell ref="C4:C5"/>
    <mergeCell ref="D4:D5"/>
    <mergeCell ref="E4:E5"/>
    <mergeCell ref="F4:G4"/>
    <mergeCell ref="H4:H5"/>
    <mergeCell ref="I4:I5"/>
  </mergeCells>
  <phoneticPr fontId="7" type="noConversion"/>
  <printOptions horizontalCentered="1"/>
  <pageMargins left="0.7" right="0.7" top="0.75" bottom="0.75" header="0.3" footer="0.3"/>
  <pageSetup scale="96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  <pageSetUpPr fitToPage="1"/>
  </sheetPr>
  <dimension ref="B1:W42"/>
  <sheetViews>
    <sheetView zoomScale="90" zoomScaleNormal="90" workbookViewId="0">
      <selection activeCell="I7" sqref="I7"/>
    </sheetView>
  </sheetViews>
  <sheetFormatPr defaultColWidth="9.109375" defaultRowHeight="13.2" x14ac:dyDescent="0.25"/>
  <cols>
    <col min="1" max="1" width="6.33203125" style="13" customWidth="1"/>
    <col min="2" max="2" width="2.6640625" style="13" customWidth="1"/>
    <col min="3" max="4" width="11.33203125" style="13" customWidth="1"/>
    <col min="5" max="5" width="39.5546875" style="13" customWidth="1"/>
    <col min="6" max="7" width="10.6640625" style="13" customWidth="1"/>
    <col min="8" max="8" width="12" style="13" bestFit="1" customWidth="1"/>
    <col min="9" max="10" width="12" style="13" customWidth="1"/>
    <col min="11" max="11" width="26.5546875" style="13" customWidth="1"/>
    <col min="12" max="16384" width="9.109375" style="13"/>
  </cols>
  <sheetData>
    <row r="1" spans="2:23" ht="22.8" x14ac:dyDescent="0.4">
      <c r="B1" s="79" t="s">
        <v>0</v>
      </c>
      <c r="C1" s="80"/>
      <c r="D1" s="80"/>
      <c r="E1" s="80"/>
      <c r="F1" s="80"/>
      <c r="G1" s="80"/>
      <c r="H1" s="80"/>
      <c r="I1" s="80"/>
      <c r="J1" s="80"/>
      <c r="K1" s="81"/>
      <c r="L1" s="49"/>
      <c r="M1" s="49"/>
      <c r="N1" s="49"/>
      <c r="O1" s="49"/>
      <c r="P1" s="49"/>
      <c r="Q1" s="50"/>
      <c r="R1" s="50"/>
      <c r="S1" s="50"/>
      <c r="T1" s="50"/>
      <c r="U1" s="50"/>
      <c r="V1" s="50"/>
      <c r="W1" s="50"/>
    </row>
    <row r="2" spans="2:23" ht="15.6" x14ac:dyDescent="0.3">
      <c r="B2" s="82" t="s">
        <v>22</v>
      </c>
      <c r="C2" s="83"/>
      <c r="D2" s="83"/>
      <c r="E2" s="83"/>
      <c r="F2" s="83"/>
      <c r="G2" s="83"/>
      <c r="H2" s="83"/>
      <c r="I2" s="83"/>
      <c r="J2" s="83"/>
      <c r="K2" s="84"/>
      <c r="L2" s="49"/>
      <c r="M2" s="49"/>
      <c r="N2" s="49"/>
      <c r="O2" s="49"/>
      <c r="P2" s="49"/>
      <c r="Q2" s="50"/>
      <c r="R2" s="50"/>
      <c r="S2" s="50"/>
      <c r="T2" s="50"/>
      <c r="U2" s="50"/>
      <c r="V2" s="50"/>
      <c r="W2" s="50"/>
    </row>
    <row r="3" spans="2:23" ht="12.6" customHeight="1" thickBot="1" x14ac:dyDescent="0.3">
      <c r="B3" s="105"/>
      <c r="C3" s="106"/>
      <c r="D3" s="106"/>
      <c r="E3" s="106"/>
      <c r="F3" s="106"/>
      <c r="G3" s="106"/>
      <c r="H3" s="106"/>
      <c r="I3" s="106"/>
      <c r="J3" s="106"/>
      <c r="K3" s="107"/>
      <c r="L3" s="49"/>
      <c r="M3" s="49"/>
      <c r="N3" s="49"/>
      <c r="O3" s="49"/>
      <c r="P3" s="49"/>
      <c r="Q3" s="50"/>
      <c r="R3" s="50"/>
      <c r="S3" s="50"/>
      <c r="T3" s="50"/>
      <c r="U3" s="50"/>
      <c r="V3" s="50"/>
      <c r="W3" s="50"/>
    </row>
    <row r="4" spans="2:23" ht="24" customHeight="1" x14ac:dyDescent="0.3">
      <c r="B4" s="1"/>
      <c r="C4" s="85" t="s">
        <v>1</v>
      </c>
      <c r="D4" s="87" t="s">
        <v>2</v>
      </c>
      <c r="E4" s="89" t="s">
        <v>3</v>
      </c>
      <c r="F4" s="91" t="s">
        <v>4</v>
      </c>
      <c r="G4" s="91"/>
      <c r="H4" s="87" t="s">
        <v>5</v>
      </c>
      <c r="I4" s="92" t="s">
        <v>6</v>
      </c>
      <c r="J4" s="96" t="s">
        <v>7</v>
      </c>
      <c r="K4" s="97"/>
      <c r="L4" s="49"/>
      <c r="M4" s="49"/>
      <c r="N4" s="49"/>
      <c r="O4" s="49"/>
      <c r="P4" s="49"/>
      <c r="Q4" s="50"/>
      <c r="R4" s="50"/>
      <c r="S4" s="50"/>
      <c r="T4" s="50"/>
      <c r="U4" s="50"/>
      <c r="V4" s="50"/>
      <c r="W4" s="50"/>
    </row>
    <row r="5" spans="2:23" ht="15.6" x14ac:dyDescent="0.3">
      <c r="B5" s="2"/>
      <c r="C5" s="86"/>
      <c r="D5" s="88"/>
      <c r="E5" s="90"/>
      <c r="F5" s="3" t="s">
        <v>8</v>
      </c>
      <c r="G5" s="3" t="s">
        <v>9</v>
      </c>
      <c r="H5" s="88"/>
      <c r="I5" s="93"/>
      <c r="J5" s="66" t="s">
        <v>6</v>
      </c>
      <c r="K5" s="4" t="s">
        <v>11</v>
      </c>
      <c r="L5" s="49"/>
      <c r="M5" s="49"/>
      <c r="N5" s="49"/>
      <c r="O5" s="49"/>
      <c r="P5" s="49"/>
      <c r="Q5" s="50"/>
      <c r="R5" s="50"/>
      <c r="S5" s="50"/>
      <c r="T5" s="50"/>
      <c r="U5" s="50"/>
      <c r="V5" s="50"/>
      <c r="W5" s="50"/>
    </row>
    <row r="6" spans="2:23" ht="16.2" thickBot="1" x14ac:dyDescent="0.35">
      <c r="B6" s="5" t="s">
        <v>12</v>
      </c>
      <c r="C6" s="6">
        <v>44562</v>
      </c>
      <c r="D6" s="7">
        <v>44562</v>
      </c>
      <c r="E6" s="43" t="s">
        <v>20</v>
      </c>
      <c r="F6" s="9">
        <v>25350</v>
      </c>
      <c r="G6" s="9">
        <v>25447</v>
      </c>
      <c r="H6" s="9">
        <f>IF(G6,G6-F6,"")</f>
        <v>97</v>
      </c>
      <c r="I6" s="75">
        <v>0.21</v>
      </c>
      <c r="J6" s="67">
        <v>5</v>
      </c>
      <c r="K6" s="11" t="s">
        <v>14</v>
      </c>
      <c r="L6" s="49"/>
      <c r="M6" s="49"/>
      <c r="N6" s="49"/>
      <c r="O6" s="49"/>
      <c r="P6" s="49"/>
      <c r="Q6" s="50"/>
      <c r="R6" s="50"/>
      <c r="S6" s="50"/>
      <c r="T6" s="50"/>
      <c r="U6" s="50"/>
      <c r="V6" s="50"/>
      <c r="W6" s="50"/>
    </row>
    <row r="7" spans="2:23" ht="15" x14ac:dyDescent="0.25">
      <c r="B7" s="27">
        <v>1</v>
      </c>
      <c r="C7" s="51"/>
      <c r="D7" s="51"/>
      <c r="E7" s="52"/>
      <c r="F7" s="53"/>
      <c r="G7" s="54"/>
      <c r="H7" s="61"/>
      <c r="I7" s="61"/>
      <c r="J7" s="72"/>
      <c r="K7" s="55"/>
      <c r="L7" s="49"/>
      <c r="M7" s="49"/>
      <c r="N7" s="49"/>
      <c r="O7" s="49"/>
      <c r="P7" s="49"/>
      <c r="Q7" s="50"/>
      <c r="R7" s="50"/>
      <c r="S7" s="50"/>
      <c r="T7" s="50"/>
      <c r="U7" s="50"/>
      <c r="V7" s="50"/>
      <c r="W7" s="50"/>
    </row>
    <row r="8" spans="2:23" ht="15" x14ac:dyDescent="0.25">
      <c r="B8" s="27">
        <v>2</v>
      </c>
      <c r="C8" s="51"/>
      <c r="D8" s="51"/>
      <c r="E8" s="52"/>
      <c r="F8" s="53"/>
      <c r="G8" s="54"/>
      <c r="H8" s="61"/>
      <c r="I8" s="61"/>
      <c r="J8" s="72"/>
      <c r="K8" s="55"/>
      <c r="L8" s="49"/>
      <c r="M8" s="49"/>
      <c r="N8" s="49"/>
      <c r="O8" s="49"/>
      <c r="P8" s="49"/>
      <c r="Q8" s="50"/>
      <c r="R8" s="50"/>
      <c r="S8" s="50"/>
      <c r="T8" s="50"/>
      <c r="U8" s="50"/>
      <c r="V8" s="50"/>
      <c r="W8" s="50"/>
    </row>
    <row r="9" spans="2:23" ht="15" x14ac:dyDescent="0.25">
      <c r="B9" s="27">
        <v>3</v>
      </c>
      <c r="C9" s="51"/>
      <c r="D9" s="51"/>
      <c r="E9" s="52"/>
      <c r="F9" s="53"/>
      <c r="G9" s="54"/>
      <c r="H9" s="61"/>
      <c r="I9" s="61"/>
      <c r="J9" s="72"/>
      <c r="K9" s="55"/>
      <c r="L9" s="49"/>
      <c r="M9" s="49"/>
      <c r="N9" s="49"/>
      <c r="O9" s="49"/>
      <c r="P9" s="49"/>
      <c r="Q9" s="50"/>
      <c r="R9" s="50"/>
      <c r="S9" s="50"/>
      <c r="T9" s="50"/>
      <c r="U9" s="50"/>
      <c r="V9" s="50"/>
      <c r="W9" s="50"/>
    </row>
    <row r="10" spans="2:23" ht="15" x14ac:dyDescent="0.25">
      <c r="B10" s="27">
        <v>4</v>
      </c>
      <c r="C10" s="51"/>
      <c r="D10" s="51"/>
      <c r="E10" s="52"/>
      <c r="F10" s="53"/>
      <c r="G10" s="54"/>
      <c r="H10" s="61"/>
      <c r="I10" s="61"/>
      <c r="J10" s="72"/>
      <c r="K10" s="55"/>
      <c r="L10" s="49"/>
      <c r="M10" s="49"/>
      <c r="N10" s="49"/>
      <c r="O10" s="49"/>
      <c r="P10" s="49"/>
      <c r="Q10" s="50"/>
      <c r="R10" s="50"/>
      <c r="S10" s="50"/>
      <c r="T10" s="50"/>
      <c r="U10" s="50"/>
      <c r="V10" s="50"/>
      <c r="W10" s="50"/>
    </row>
    <row r="11" spans="2:23" ht="15" x14ac:dyDescent="0.25">
      <c r="B11" s="27">
        <v>5</v>
      </c>
      <c r="C11" s="51"/>
      <c r="D11" s="51"/>
      <c r="E11" s="52"/>
      <c r="F11" s="53"/>
      <c r="G11" s="54"/>
      <c r="H11" s="61"/>
      <c r="I11" s="61"/>
      <c r="J11" s="72"/>
      <c r="K11" s="55"/>
      <c r="L11" s="49"/>
      <c r="M11" s="49"/>
      <c r="N11" s="49"/>
      <c r="O11" s="49"/>
      <c r="P11" s="49"/>
      <c r="Q11" s="50"/>
      <c r="R11" s="50"/>
      <c r="S11" s="50"/>
      <c r="T11" s="50"/>
      <c r="U11" s="50"/>
      <c r="V11" s="50"/>
      <c r="W11" s="50"/>
    </row>
    <row r="12" spans="2:23" ht="15" x14ac:dyDescent="0.25">
      <c r="B12" s="27">
        <v>6</v>
      </c>
      <c r="C12" s="51"/>
      <c r="D12" s="51"/>
      <c r="E12" s="52"/>
      <c r="F12" s="53"/>
      <c r="G12" s="54"/>
      <c r="H12" s="61"/>
      <c r="I12" s="61"/>
      <c r="J12" s="72"/>
      <c r="K12" s="55"/>
      <c r="L12" s="49"/>
      <c r="M12" s="49"/>
      <c r="N12" s="49"/>
      <c r="O12" s="49"/>
      <c r="P12" s="49"/>
      <c r="Q12" s="50"/>
      <c r="R12" s="50"/>
      <c r="S12" s="50"/>
      <c r="T12" s="50"/>
      <c r="U12" s="50"/>
      <c r="V12" s="50"/>
      <c r="W12" s="50"/>
    </row>
    <row r="13" spans="2:23" ht="15" x14ac:dyDescent="0.25">
      <c r="B13" s="27">
        <v>7</v>
      </c>
      <c r="C13" s="51"/>
      <c r="D13" s="51"/>
      <c r="E13" s="52"/>
      <c r="F13" s="53"/>
      <c r="G13" s="54"/>
      <c r="H13" s="61"/>
      <c r="I13" s="61"/>
      <c r="J13" s="72"/>
      <c r="K13" s="55"/>
      <c r="L13" s="49"/>
      <c r="M13" s="49"/>
      <c r="N13" s="49"/>
      <c r="O13" s="49"/>
      <c r="P13" s="49"/>
      <c r="Q13" s="50"/>
      <c r="R13" s="50"/>
      <c r="S13" s="50"/>
      <c r="T13" s="50"/>
      <c r="U13" s="50"/>
      <c r="V13" s="50"/>
      <c r="W13" s="50"/>
    </row>
    <row r="14" spans="2:23" ht="15" x14ac:dyDescent="0.25">
      <c r="B14" s="27">
        <v>8</v>
      </c>
      <c r="C14" s="51"/>
      <c r="D14" s="51"/>
      <c r="E14" s="52"/>
      <c r="F14" s="53"/>
      <c r="G14" s="54"/>
      <c r="H14" s="61"/>
      <c r="I14" s="61"/>
      <c r="J14" s="72"/>
      <c r="K14" s="58"/>
      <c r="L14" s="49"/>
      <c r="M14" s="49"/>
      <c r="N14" s="49"/>
      <c r="O14" s="49"/>
      <c r="P14" s="49"/>
      <c r="Q14" s="50"/>
      <c r="R14" s="50"/>
      <c r="S14" s="50"/>
      <c r="T14" s="50"/>
      <c r="U14" s="50"/>
      <c r="V14" s="50"/>
      <c r="W14" s="50"/>
    </row>
    <row r="15" spans="2:23" ht="15" x14ac:dyDescent="0.25">
      <c r="B15" s="27">
        <v>9</v>
      </c>
      <c r="C15" s="56"/>
      <c r="D15" s="56"/>
      <c r="E15" s="57"/>
      <c r="F15" s="53"/>
      <c r="G15" s="54"/>
      <c r="H15" s="61"/>
      <c r="I15" s="61"/>
      <c r="J15" s="72"/>
      <c r="K15" s="58"/>
      <c r="L15" s="49"/>
      <c r="M15" s="49"/>
      <c r="N15" s="49"/>
      <c r="O15" s="49"/>
      <c r="P15" s="49"/>
      <c r="Q15" s="50"/>
      <c r="R15" s="50"/>
      <c r="S15" s="50"/>
      <c r="T15" s="50"/>
      <c r="U15" s="50"/>
      <c r="V15" s="50"/>
      <c r="W15" s="50"/>
    </row>
    <row r="16" spans="2:23" ht="15" x14ac:dyDescent="0.25">
      <c r="B16" s="27">
        <v>10</v>
      </c>
      <c r="C16" s="56"/>
      <c r="D16" s="56"/>
      <c r="E16" s="57"/>
      <c r="F16" s="53"/>
      <c r="G16" s="54"/>
      <c r="H16" s="61"/>
      <c r="I16" s="61"/>
      <c r="J16" s="72"/>
      <c r="K16" s="58"/>
      <c r="L16" s="49"/>
      <c r="M16" s="49"/>
      <c r="N16" s="49"/>
      <c r="O16" s="49"/>
      <c r="P16" s="49"/>
      <c r="Q16" s="50"/>
      <c r="R16" s="50"/>
      <c r="S16" s="50"/>
      <c r="T16" s="50"/>
      <c r="U16" s="50"/>
      <c r="V16" s="50"/>
      <c r="W16" s="50"/>
    </row>
    <row r="17" spans="2:23" ht="15" x14ac:dyDescent="0.25">
      <c r="B17" s="27">
        <v>11</v>
      </c>
      <c r="C17" s="56"/>
      <c r="D17" s="56"/>
      <c r="E17" s="57"/>
      <c r="F17" s="53"/>
      <c r="G17" s="54"/>
      <c r="H17" s="61"/>
      <c r="I17" s="61"/>
      <c r="J17" s="72"/>
      <c r="K17" s="58"/>
      <c r="L17" s="49"/>
      <c r="M17" s="49"/>
      <c r="N17" s="49"/>
      <c r="O17" s="49"/>
      <c r="P17" s="49"/>
      <c r="Q17" s="50"/>
      <c r="R17" s="50"/>
      <c r="S17" s="50"/>
      <c r="T17" s="50"/>
      <c r="U17" s="50"/>
      <c r="V17" s="50"/>
      <c r="W17" s="50"/>
    </row>
    <row r="18" spans="2:23" ht="15" x14ac:dyDescent="0.25">
      <c r="B18" s="27">
        <v>12</v>
      </c>
      <c r="C18" s="56"/>
      <c r="D18" s="56"/>
      <c r="E18" s="57"/>
      <c r="F18" s="53"/>
      <c r="G18" s="54"/>
      <c r="H18" s="61"/>
      <c r="I18" s="61"/>
      <c r="J18" s="72"/>
      <c r="K18" s="58"/>
      <c r="L18" s="49"/>
      <c r="M18" s="49"/>
      <c r="N18" s="49"/>
      <c r="O18" s="49"/>
      <c r="P18" s="49"/>
      <c r="Q18" s="50"/>
      <c r="R18" s="50"/>
      <c r="S18" s="50"/>
      <c r="T18" s="50"/>
      <c r="U18" s="50"/>
      <c r="V18" s="50"/>
      <c r="W18" s="50"/>
    </row>
    <row r="19" spans="2:23" ht="15" x14ac:dyDescent="0.25">
      <c r="B19" s="27">
        <v>13</v>
      </c>
      <c r="C19" s="56"/>
      <c r="D19" s="56"/>
      <c r="E19" s="57"/>
      <c r="F19" s="53"/>
      <c r="G19" s="54"/>
      <c r="H19" s="61" t="str">
        <f t="shared" ref="H19:H26" si="0">IF(G19,G19-F19,"")</f>
        <v/>
      </c>
      <c r="I19" s="61"/>
      <c r="J19" s="72"/>
      <c r="K19" s="58"/>
      <c r="L19" s="49"/>
      <c r="M19" s="49"/>
      <c r="N19" s="49"/>
      <c r="O19" s="49"/>
      <c r="P19" s="49"/>
      <c r="Q19" s="50"/>
      <c r="R19" s="50"/>
      <c r="S19" s="50"/>
      <c r="T19" s="50"/>
      <c r="U19" s="50"/>
      <c r="V19" s="50"/>
      <c r="W19" s="50"/>
    </row>
    <row r="20" spans="2:23" ht="15" x14ac:dyDescent="0.25">
      <c r="B20" s="27">
        <v>14</v>
      </c>
      <c r="C20" s="56"/>
      <c r="D20" s="56"/>
      <c r="E20" s="57"/>
      <c r="F20" s="53"/>
      <c r="G20" s="54"/>
      <c r="H20" s="61" t="str">
        <f t="shared" si="0"/>
        <v/>
      </c>
      <c r="I20" s="61"/>
      <c r="J20" s="72"/>
      <c r="K20" s="58"/>
      <c r="L20" s="49"/>
      <c r="M20" s="49"/>
      <c r="N20" s="49"/>
      <c r="O20" s="49"/>
      <c r="P20" s="49"/>
      <c r="Q20" s="50"/>
      <c r="R20" s="50"/>
      <c r="S20" s="50"/>
      <c r="T20" s="50"/>
      <c r="U20" s="50"/>
      <c r="V20" s="50"/>
      <c r="W20" s="50"/>
    </row>
    <row r="21" spans="2:23" ht="15" x14ac:dyDescent="0.25">
      <c r="B21" s="27">
        <v>15</v>
      </c>
      <c r="C21" s="56"/>
      <c r="D21" s="56"/>
      <c r="E21" s="57"/>
      <c r="F21" s="53"/>
      <c r="G21" s="54"/>
      <c r="H21" s="61" t="str">
        <f t="shared" si="0"/>
        <v/>
      </c>
      <c r="I21" s="61"/>
      <c r="J21" s="72"/>
      <c r="K21" s="58"/>
      <c r="L21" s="49"/>
      <c r="M21" s="49"/>
      <c r="N21" s="49"/>
      <c r="O21" s="49"/>
      <c r="P21" s="49"/>
      <c r="Q21" s="50"/>
      <c r="R21" s="50"/>
      <c r="S21" s="50"/>
      <c r="T21" s="50"/>
      <c r="U21" s="50"/>
      <c r="V21" s="50"/>
      <c r="W21" s="50"/>
    </row>
    <row r="22" spans="2:23" ht="15" x14ac:dyDescent="0.25">
      <c r="B22" s="27">
        <v>16</v>
      </c>
      <c r="C22" s="56"/>
      <c r="D22" s="56"/>
      <c r="E22" s="57"/>
      <c r="F22" s="53"/>
      <c r="G22" s="54"/>
      <c r="H22" s="61" t="str">
        <f t="shared" si="0"/>
        <v/>
      </c>
      <c r="I22" s="61"/>
      <c r="J22" s="72"/>
      <c r="K22" s="58"/>
      <c r="L22" s="49"/>
      <c r="M22" s="49"/>
      <c r="N22" s="49"/>
      <c r="O22" s="49"/>
      <c r="P22" s="49"/>
      <c r="Q22" s="50"/>
      <c r="R22" s="50"/>
      <c r="S22" s="50"/>
      <c r="T22" s="50"/>
      <c r="U22" s="50"/>
      <c r="V22" s="50"/>
      <c r="W22" s="50"/>
    </row>
    <row r="23" spans="2:23" ht="15" x14ac:dyDescent="0.25">
      <c r="B23" s="27">
        <v>17</v>
      </c>
      <c r="C23" s="56"/>
      <c r="D23" s="56"/>
      <c r="E23" s="57"/>
      <c r="F23" s="53"/>
      <c r="G23" s="54"/>
      <c r="H23" s="61" t="str">
        <f t="shared" si="0"/>
        <v/>
      </c>
      <c r="I23" s="61"/>
      <c r="J23" s="72"/>
      <c r="K23" s="58"/>
      <c r="L23" s="49"/>
      <c r="M23" s="49"/>
      <c r="N23" s="49"/>
      <c r="O23" s="49"/>
      <c r="P23" s="49"/>
      <c r="Q23" s="50"/>
      <c r="R23" s="50"/>
      <c r="S23" s="50"/>
      <c r="T23" s="50"/>
      <c r="U23" s="50"/>
      <c r="V23" s="50"/>
      <c r="W23" s="50"/>
    </row>
    <row r="24" spans="2:23" ht="15" x14ac:dyDescent="0.25">
      <c r="B24" s="27">
        <v>18</v>
      </c>
      <c r="C24" s="56"/>
      <c r="D24" s="56"/>
      <c r="E24" s="57"/>
      <c r="F24" s="53"/>
      <c r="G24" s="54"/>
      <c r="H24" s="61" t="str">
        <f t="shared" si="0"/>
        <v/>
      </c>
      <c r="I24" s="61"/>
      <c r="J24" s="72"/>
      <c r="K24" s="58"/>
      <c r="L24" s="49"/>
      <c r="M24" s="49"/>
      <c r="N24" s="49"/>
      <c r="O24" s="49"/>
      <c r="P24" s="49"/>
      <c r="Q24" s="50"/>
      <c r="R24" s="50"/>
      <c r="S24" s="50"/>
      <c r="T24" s="50"/>
      <c r="U24" s="50"/>
      <c r="V24" s="50"/>
      <c r="W24" s="50"/>
    </row>
    <row r="25" spans="2:23" ht="15" x14ac:dyDescent="0.25">
      <c r="B25" s="27">
        <v>19</v>
      </c>
      <c r="C25" s="56"/>
      <c r="D25" s="56"/>
      <c r="E25" s="57"/>
      <c r="F25" s="53"/>
      <c r="G25" s="54"/>
      <c r="H25" s="61"/>
      <c r="I25" s="61"/>
      <c r="J25" s="72"/>
      <c r="K25" s="58"/>
      <c r="L25" s="49"/>
      <c r="M25" s="49"/>
      <c r="N25" s="49"/>
      <c r="O25" s="49"/>
      <c r="P25" s="49"/>
      <c r="Q25" s="50"/>
      <c r="R25" s="50"/>
      <c r="S25" s="50"/>
      <c r="T25" s="50"/>
      <c r="U25" s="50"/>
      <c r="V25" s="50"/>
      <c r="W25" s="50"/>
    </row>
    <row r="26" spans="2:23" ht="15" x14ac:dyDescent="0.25">
      <c r="B26" s="27">
        <v>20</v>
      </c>
      <c r="C26" s="56"/>
      <c r="D26" s="56"/>
      <c r="E26" s="57"/>
      <c r="F26" s="53"/>
      <c r="G26" s="54"/>
      <c r="H26" s="73" t="str">
        <f t="shared" si="0"/>
        <v/>
      </c>
      <c r="I26" s="61"/>
      <c r="J26" s="72"/>
      <c r="K26" s="58"/>
      <c r="L26" s="49"/>
      <c r="M26" s="49"/>
      <c r="N26" s="49"/>
      <c r="O26" s="49"/>
      <c r="P26" s="49"/>
      <c r="Q26" s="50"/>
      <c r="R26" s="50"/>
      <c r="S26" s="50"/>
      <c r="T26" s="50"/>
      <c r="U26" s="50"/>
      <c r="V26" s="50"/>
      <c r="W26" s="50"/>
    </row>
    <row r="27" spans="2:23" ht="15.6" thickBot="1" x14ac:dyDescent="0.3">
      <c r="B27" s="12"/>
      <c r="D27" s="14"/>
      <c r="E27" s="14"/>
      <c r="F27" s="14"/>
      <c r="G27" s="15" t="s">
        <v>15</v>
      </c>
      <c r="H27" s="74">
        <f>SUM(H7:H26)</f>
        <v>0</v>
      </c>
      <c r="I27" s="17">
        <f>SUM(I7:I26)</f>
        <v>0</v>
      </c>
      <c r="J27" s="17">
        <f>SUM(J7:J26)</f>
        <v>0</v>
      </c>
      <c r="K27" s="42"/>
      <c r="L27" s="49"/>
      <c r="M27" s="49"/>
      <c r="N27" s="49"/>
      <c r="O27" s="49"/>
      <c r="P27" s="49"/>
      <c r="Q27" s="50"/>
      <c r="R27" s="50"/>
      <c r="S27" s="50"/>
      <c r="T27" s="50"/>
      <c r="U27" s="50"/>
      <c r="V27" s="50"/>
      <c r="W27" s="50"/>
    </row>
    <row r="28" spans="2:23" ht="15.6" thickTop="1" x14ac:dyDescent="0.25">
      <c r="B28" s="12"/>
      <c r="D28" s="14"/>
      <c r="E28" s="14"/>
      <c r="F28" s="14"/>
      <c r="K28" s="18"/>
      <c r="L28" s="49"/>
      <c r="M28" s="49"/>
      <c r="N28" s="49"/>
      <c r="O28" s="49"/>
      <c r="P28" s="49"/>
      <c r="Q28" s="50"/>
      <c r="R28" s="50"/>
      <c r="S28" s="50"/>
      <c r="T28" s="50"/>
      <c r="U28" s="50"/>
      <c r="V28" s="50"/>
      <c r="W28" s="50"/>
    </row>
    <row r="29" spans="2:23" ht="15.6" thickBot="1" x14ac:dyDescent="0.3">
      <c r="B29" s="12"/>
      <c r="C29" s="19"/>
      <c r="D29" s="19"/>
      <c r="E29" s="19"/>
      <c r="F29" s="19"/>
      <c r="G29" s="15" t="s">
        <v>16</v>
      </c>
      <c r="H29" s="20"/>
      <c r="I29" s="21"/>
      <c r="J29" s="21"/>
      <c r="K29" s="59">
        <f>SUM(J27)+I27</f>
        <v>0</v>
      </c>
      <c r="L29" s="49"/>
      <c r="M29" s="49"/>
      <c r="N29" s="49"/>
      <c r="O29" s="49"/>
      <c r="P29" s="49"/>
      <c r="Q29" s="50"/>
      <c r="R29" s="50"/>
      <c r="S29" s="50"/>
      <c r="T29" s="50"/>
      <c r="U29" s="50"/>
      <c r="V29" s="50"/>
      <c r="W29" s="50"/>
    </row>
    <row r="30" spans="2:23" ht="16.2" thickTop="1" thickBot="1" x14ac:dyDescent="0.3">
      <c r="B30" s="44" t="s">
        <v>17</v>
      </c>
      <c r="C30" s="45"/>
      <c r="D30" s="45"/>
      <c r="E30" s="46"/>
      <c r="F30" s="46"/>
      <c r="G30" s="46"/>
      <c r="H30" s="47"/>
      <c r="I30" s="47"/>
      <c r="J30" s="47"/>
      <c r="K30" s="48"/>
      <c r="L30" s="49"/>
      <c r="M30" s="49"/>
      <c r="N30" s="49"/>
      <c r="O30" s="49"/>
      <c r="P30" s="49"/>
      <c r="Q30" s="50"/>
      <c r="R30" s="50"/>
      <c r="S30" s="50"/>
      <c r="T30" s="50"/>
      <c r="U30" s="50"/>
      <c r="V30" s="50"/>
      <c r="W30" s="50"/>
    </row>
    <row r="31" spans="2:23" ht="15" x14ac:dyDescent="0.25">
      <c r="C31" s="60"/>
      <c r="D31" s="60"/>
      <c r="E31" s="60"/>
      <c r="F31" s="60"/>
      <c r="G31" s="60"/>
      <c r="H31" s="60"/>
      <c r="I31" s="60"/>
      <c r="J31" s="60"/>
      <c r="K31" s="60"/>
      <c r="L31" s="49"/>
      <c r="M31" s="49"/>
      <c r="N31" s="49"/>
      <c r="O31" s="49"/>
      <c r="P31" s="49"/>
      <c r="Q31" s="50"/>
      <c r="R31" s="50"/>
      <c r="S31" s="50"/>
      <c r="T31" s="50"/>
      <c r="U31" s="50"/>
      <c r="V31" s="50"/>
      <c r="W31" s="50"/>
    </row>
    <row r="32" spans="2:23" ht="15" x14ac:dyDescent="0.25">
      <c r="C32" s="60"/>
      <c r="D32" s="60"/>
      <c r="E32" s="60"/>
      <c r="F32" s="60"/>
      <c r="G32" s="60"/>
      <c r="H32" s="60"/>
      <c r="I32" s="60"/>
      <c r="J32" s="60"/>
      <c r="K32" s="6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</row>
    <row r="33" spans="3:23" ht="15" x14ac:dyDescent="0.25">
      <c r="C33" s="60"/>
      <c r="D33" s="60"/>
      <c r="E33" s="60"/>
      <c r="F33" s="60"/>
      <c r="G33" s="60"/>
      <c r="H33" s="60"/>
      <c r="I33" s="60"/>
      <c r="J33" s="60"/>
      <c r="K33" s="6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</row>
    <row r="34" spans="3:23" ht="15" x14ac:dyDescent="0.25">
      <c r="C34" s="60"/>
      <c r="D34" s="60"/>
      <c r="E34" s="60"/>
      <c r="F34" s="60"/>
      <c r="G34" s="60"/>
      <c r="H34" s="60"/>
      <c r="I34" s="60"/>
      <c r="J34" s="60"/>
      <c r="K34" s="6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</row>
    <row r="35" spans="3:23" ht="15" x14ac:dyDescent="0.25">
      <c r="C35" s="60"/>
      <c r="D35" s="60"/>
      <c r="E35" s="60"/>
      <c r="F35" s="60"/>
      <c r="G35" s="60"/>
      <c r="H35" s="60"/>
      <c r="I35" s="60"/>
      <c r="J35" s="60"/>
      <c r="K35" s="6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</row>
    <row r="36" spans="3:23" ht="15" x14ac:dyDescent="0.25">
      <c r="C36" s="60"/>
      <c r="D36" s="60"/>
      <c r="E36" s="60"/>
      <c r="F36" s="60"/>
      <c r="G36" s="60"/>
      <c r="H36" s="60"/>
      <c r="I36" s="60"/>
      <c r="J36" s="60"/>
      <c r="K36" s="6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</row>
    <row r="37" spans="3:23" ht="15" x14ac:dyDescent="0.25">
      <c r="C37" s="60"/>
      <c r="D37" s="60"/>
      <c r="E37" s="60"/>
      <c r="F37" s="60"/>
      <c r="G37" s="60"/>
      <c r="H37" s="60"/>
      <c r="I37" s="60"/>
      <c r="J37" s="60"/>
      <c r="K37" s="6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</row>
    <row r="38" spans="3:23" ht="15" x14ac:dyDescent="0.25">
      <c r="C38" s="60"/>
      <c r="D38" s="60"/>
      <c r="E38" s="60"/>
      <c r="F38" s="60"/>
      <c r="G38" s="60"/>
      <c r="H38" s="60"/>
      <c r="I38" s="60"/>
      <c r="J38" s="60"/>
      <c r="K38" s="6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</row>
    <row r="39" spans="3:23" ht="15" x14ac:dyDescent="0.25">
      <c r="C39" s="60"/>
      <c r="D39" s="60"/>
      <c r="E39" s="60"/>
      <c r="F39" s="60"/>
      <c r="G39" s="60"/>
      <c r="H39" s="60"/>
      <c r="I39" s="60"/>
      <c r="J39" s="60"/>
      <c r="K39" s="6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</row>
    <row r="40" spans="3:23" ht="15" x14ac:dyDescent="0.25">
      <c r="C40" s="60"/>
      <c r="D40" s="60"/>
      <c r="E40" s="60"/>
      <c r="F40" s="60"/>
      <c r="G40" s="60"/>
      <c r="H40" s="60"/>
      <c r="I40" s="60"/>
      <c r="J40" s="60"/>
      <c r="K40" s="6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</row>
    <row r="41" spans="3:23" ht="15" x14ac:dyDescent="0.25">
      <c r="C41" s="60"/>
      <c r="D41" s="60"/>
      <c r="E41" s="60"/>
      <c r="F41" s="60"/>
      <c r="G41" s="60"/>
      <c r="H41" s="60"/>
      <c r="I41" s="60"/>
      <c r="J41" s="60"/>
      <c r="K41" s="6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</row>
    <row r="42" spans="3:23" ht="15" x14ac:dyDescent="0.25">
      <c r="C42" s="60"/>
      <c r="D42" s="60"/>
      <c r="E42" s="60"/>
      <c r="F42" s="60"/>
      <c r="G42" s="60"/>
      <c r="H42" s="60"/>
      <c r="I42" s="60"/>
      <c r="J42" s="60"/>
      <c r="K42" s="6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</row>
  </sheetData>
  <sheetProtection formatCells="0" formatColumns="0" formatRows="0" insertColumns="0" insertRows="0" deleteColumns="0" deleteRows="0" selectLockedCells="1" sort="0"/>
  <mergeCells count="10">
    <mergeCell ref="B1:K1"/>
    <mergeCell ref="B2:K2"/>
    <mergeCell ref="B3:K3"/>
    <mergeCell ref="F4:G4"/>
    <mergeCell ref="E4:E5"/>
    <mergeCell ref="C4:C5"/>
    <mergeCell ref="D4:D5"/>
    <mergeCell ref="H4:H5"/>
    <mergeCell ref="I4:I5"/>
    <mergeCell ref="J4:K4"/>
  </mergeCells>
  <phoneticPr fontId="7" type="noConversion"/>
  <printOptions horizontalCentered="1"/>
  <pageMargins left="0.7" right="0.7" top="0.75" bottom="0.75" header="0.3" footer="0.3"/>
  <pageSetup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Mileage Log- Work</vt:lpstr>
      <vt:lpstr>Mileage Log- Charity</vt:lpstr>
      <vt:lpstr>Mileage Log- Medical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</dc:creator>
  <cp:keywords/>
  <dc:description/>
  <cp:lastModifiedBy>Lucia Diaz-Gajadhar</cp:lastModifiedBy>
  <cp:revision/>
  <dcterms:created xsi:type="dcterms:W3CDTF">2005-09-30T04:48:49Z</dcterms:created>
  <dcterms:modified xsi:type="dcterms:W3CDTF">2026-01-27T22:30:51Z</dcterms:modified>
  <cp:category/>
  <cp:contentStatus/>
</cp:coreProperties>
</file>